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65" activeTab="1"/>
  </bookViews>
  <sheets>
    <sheet name="31.12.2013" sheetId="1" r:id="rId1"/>
    <sheet name="2019" sheetId="2" r:id="rId2"/>
    <sheet name="2019 garantari" sheetId="3" r:id="rId3"/>
  </sheets>
  <definedNames>
    <definedName name="_xlnm.Print_Titles" localSheetId="1">'2019'!$7:$10</definedName>
    <definedName name="_xlnm.Print_Titles" localSheetId="0">'31.12.2013'!$8:$11</definedName>
  </definedNames>
  <calcPr fullCalcOnLoad="1"/>
</workbook>
</file>

<file path=xl/sharedStrings.xml><?xml version="1.0" encoding="utf-8"?>
<sst xmlns="http://schemas.openxmlformats.org/spreadsheetml/2006/main" count="490" uniqueCount="251">
  <si>
    <t>ROMANIA</t>
  </si>
  <si>
    <t>JUDETUL PRAHOVA</t>
  </si>
  <si>
    <t>ORAS SINAIA</t>
  </si>
  <si>
    <t>Nr.</t>
  </si>
  <si>
    <t>Crt.</t>
  </si>
  <si>
    <t>Hotarare consiliu local</t>
  </si>
  <si>
    <t>Denumire document incheiat,</t>
  </si>
  <si>
    <t xml:space="preserve">numar si data semnare </t>
  </si>
  <si>
    <t>Destinatie finantare</t>
  </si>
  <si>
    <t>Denumire si sediu</t>
  </si>
  <si>
    <t>finantator</t>
  </si>
  <si>
    <t>Valoare finantare</t>
  </si>
  <si>
    <t>(valuta de contract)</t>
  </si>
  <si>
    <t>Perioada de</t>
  </si>
  <si>
    <t>gratie</t>
  </si>
  <si>
    <t>lei</t>
  </si>
  <si>
    <t>rambursare</t>
  </si>
  <si>
    <t>Dobanda</t>
  </si>
  <si>
    <t>Nivel</t>
  </si>
  <si>
    <t>%</t>
  </si>
  <si>
    <t>Termen</t>
  </si>
  <si>
    <t>de plata</t>
  </si>
  <si>
    <t>Comisioane</t>
  </si>
  <si>
    <t>Alte costuri</t>
  </si>
  <si>
    <t>aditional</t>
  </si>
  <si>
    <t>contract/acord</t>
  </si>
  <si>
    <t>Observatii</t>
  </si>
  <si>
    <t>Nr. si data act</t>
  </si>
  <si>
    <t>(HCL 34/25.03.2005)</t>
  </si>
  <si>
    <t xml:space="preserve">Contract de credit </t>
  </si>
  <si>
    <t>nr.39/5764/31.08.2005</t>
  </si>
  <si>
    <t xml:space="preserve">Reabilitare strada </t>
  </si>
  <si>
    <t>M. Kogalniceanu</t>
  </si>
  <si>
    <t>Theodor Aman</t>
  </si>
  <si>
    <t>Banca Comerciala</t>
  </si>
  <si>
    <t>str.Bdul Carol I nr.49</t>
  </si>
  <si>
    <t>2 ani</t>
  </si>
  <si>
    <t>10 ani</t>
  </si>
  <si>
    <t>(25.09.2007</t>
  </si>
  <si>
    <t>25.08.2017)</t>
  </si>
  <si>
    <t>(31.08.2005</t>
  </si>
  <si>
    <t>31.08.2007)</t>
  </si>
  <si>
    <t>BUBOR</t>
  </si>
  <si>
    <t>la 1 luna +</t>
  </si>
  <si>
    <t>0,80 p.p.</t>
  </si>
  <si>
    <t>pe an</t>
  </si>
  <si>
    <t>lunar</t>
  </si>
  <si>
    <t>(in prima zi</t>
  </si>
  <si>
    <t>calendaristica</t>
  </si>
  <si>
    <t>anterioara)</t>
  </si>
  <si>
    <t xml:space="preserve">(comision </t>
  </si>
  <si>
    <t>de gestiune)</t>
  </si>
  <si>
    <t>anticipata</t>
  </si>
  <si>
    <t>surse proprii</t>
  </si>
  <si>
    <t>prin</t>
  </si>
  <si>
    <t>refinantare</t>
  </si>
  <si>
    <t>la efectuarea</t>
  </si>
  <si>
    <t>fiecarei</t>
  </si>
  <si>
    <t>trageri</t>
  </si>
  <si>
    <t>Modificare</t>
  </si>
  <si>
    <t>tragere</t>
  </si>
  <si>
    <t>credit</t>
  </si>
  <si>
    <t xml:space="preserve">valoare </t>
  </si>
  <si>
    <t>finantata</t>
  </si>
  <si>
    <t>cu suma de</t>
  </si>
  <si>
    <t>39/ 5764/ C</t>
  </si>
  <si>
    <t>39/ 5764/ B/</t>
  </si>
  <si>
    <t>39/ 5764/ A/</t>
  </si>
  <si>
    <t>39/ 5764/ D/</t>
  </si>
  <si>
    <t>(str. Crinilor)</t>
  </si>
  <si>
    <t>Judetul Prahova</t>
  </si>
  <si>
    <t>Romana, Sinaia</t>
  </si>
  <si>
    <t>nr.11/14.11.2007</t>
  </si>
  <si>
    <t>(HCL 48/30.03.2007 modific.</t>
  </si>
  <si>
    <t>prin HCL.153/03.08.2012)</t>
  </si>
  <si>
    <t xml:space="preserve">Realizare investitii </t>
  </si>
  <si>
    <t>publice de interes</t>
  </si>
  <si>
    <t>local</t>
  </si>
  <si>
    <t>Achizitionare de</t>
  </si>
  <si>
    <t>mijloace de transport</t>
  </si>
  <si>
    <t>Alpha Bank Romania</t>
  </si>
  <si>
    <t>Bucuresti</t>
  </si>
  <si>
    <t>Calea Dorobantilor</t>
  </si>
  <si>
    <t>nr.237 B, Sector 1</t>
  </si>
  <si>
    <t>13 ani</t>
  </si>
  <si>
    <t xml:space="preserve">6M + </t>
  </si>
  <si>
    <t>marja de</t>
  </si>
  <si>
    <t>1% p.a.</t>
  </si>
  <si>
    <t>(ultima zi</t>
  </si>
  <si>
    <t>lucratoare</t>
  </si>
  <si>
    <t>a fiecarei</t>
  </si>
  <si>
    <t>luni)</t>
  </si>
  <si>
    <t>(comision</t>
  </si>
  <si>
    <t>acordare)</t>
  </si>
  <si>
    <t xml:space="preserve">fiecarei </t>
  </si>
  <si>
    <t>anticipata)</t>
  </si>
  <si>
    <t>11/ 1/ 1</t>
  </si>
  <si>
    <t xml:space="preserve">perioada de </t>
  </si>
  <si>
    <t>punere la</t>
  </si>
  <si>
    <t xml:space="preserve">dispozitie a </t>
  </si>
  <si>
    <t xml:space="preserve">fondurilor </t>
  </si>
  <si>
    <t>(24 luni)</t>
  </si>
  <si>
    <t>Comision prel.</t>
  </si>
  <si>
    <t>perioada tragere</t>
  </si>
  <si>
    <t xml:space="preserve">11/ 2/ </t>
  </si>
  <si>
    <t xml:space="preserve">Modificare </t>
  </si>
  <si>
    <t>termeni si</t>
  </si>
  <si>
    <t>curente</t>
  </si>
  <si>
    <t xml:space="preserve">a lunii </t>
  </si>
  <si>
    <t>pentru luna</t>
  </si>
  <si>
    <t>strada Crinilor</t>
  </si>
  <si>
    <t xml:space="preserve">Reabilitare </t>
  </si>
  <si>
    <t>TOTAL CONTRACT BCR</t>
  </si>
  <si>
    <t>trimestrial</t>
  </si>
  <si>
    <t>Acord de imprumut subsidiar</t>
  </si>
  <si>
    <t>nr.328/27.07.2006</t>
  </si>
  <si>
    <t>(HCL 143/07.11.2005)</t>
  </si>
  <si>
    <t>Programul de</t>
  </si>
  <si>
    <t>dezvoltare a</t>
  </si>
  <si>
    <t>infrastructurii in</t>
  </si>
  <si>
    <t>orasele mici si</t>
  </si>
  <si>
    <t>mijlocii din Romania</t>
  </si>
  <si>
    <t>"SAMTID" B</t>
  </si>
  <si>
    <t>Ministerul Finantelor</t>
  </si>
  <si>
    <t>Publice</t>
  </si>
  <si>
    <t>str.Apolodor nr.17</t>
  </si>
  <si>
    <t>sector 5, Bucuresti</t>
  </si>
  <si>
    <t>6 ani</t>
  </si>
  <si>
    <t>19 ani</t>
  </si>
  <si>
    <t>(05.10.2012</t>
  </si>
  <si>
    <t>05.04.2031)</t>
  </si>
  <si>
    <t>semestrial</t>
  </si>
  <si>
    <t>(5 aprilie si</t>
  </si>
  <si>
    <t>ale fiecarui an)</t>
  </si>
  <si>
    <t>05 octombrie</t>
  </si>
  <si>
    <t>Contract de credit</t>
  </si>
  <si>
    <t>nr.100/09.04.2012</t>
  </si>
  <si>
    <t>modificata si completata prin</t>
  </si>
  <si>
    <t>HCL 162/21.11.2011)</t>
  </si>
  <si>
    <t>(HCL 104/02.06.2011</t>
  </si>
  <si>
    <t>Lucrari de extindere</t>
  </si>
  <si>
    <t>instalatie inzapezit</t>
  </si>
  <si>
    <t>artificial Partia Noua</t>
  </si>
  <si>
    <t>Instalatie integral-autom</t>
  </si>
  <si>
    <t>de inzapezit artificial</t>
  </si>
  <si>
    <t>Partia Noua</t>
  </si>
  <si>
    <t>instalatie de inzapezit</t>
  </si>
  <si>
    <t>artificial pe Partia Noua</t>
  </si>
  <si>
    <t>- bransament electric</t>
  </si>
  <si>
    <t>Construire Spital</t>
  </si>
  <si>
    <t>Orasenesc Sinaia</t>
  </si>
  <si>
    <t xml:space="preserve">Achizitie utilaj de </t>
  </si>
  <si>
    <t>batatorit zapada</t>
  </si>
  <si>
    <t>BRD-Groupe</t>
  </si>
  <si>
    <t>Societe generale SA</t>
  </si>
  <si>
    <t>Bd.Ion Mihalache</t>
  </si>
  <si>
    <t>Nr.1-7, sector 1</t>
  </si>
  <si>
    <t>EURIBOR</t>
  </si>
  <si>
    <t>3M+2,5%</t>
  </si>
  <si>
    <t>initial de</t>
  </si>
  <si>
    <t>angajament)</t>
  </si>
  <si>
    <t>67 Ron</t>
  </si>
  <si>
    <t>(taxa inscr</t>
  </si>
  <si>
    <t>/inscriere</t>
  </si>
  <si>
    <t>valabil la</t>
  </si>
  <si>
    <t>data</t>
  </si>
  <si>
    <t>semnarii</t>
  </si>
  <si>
    <t>contractului</t>
  </si>
  <si>
    <t>garantii in</t>
  </si>
  <si>
    <t>Arhiva</t>
  </si>
  <si>
    <t>Electronica</t>
  </si>
  <si>
    <t>de Garantii)</t>
  </si>
  <si>
    <t>TOTAL ALPHA BANK</t>
  </si>
  <si>
    <t>REGISTRUL DE EVIDENTA</t>
  </si>
  <si>
    <t>TOTAL BRD</t>
  </si>
  <si>
    <t>VLAD OPREA</t>
  </si>
  <si>
    <t>SEF SERVICIU VENITURI SI CHELTUIELI</t>
  </si>
  <si>
    <t>ORDONATOR PRINCIPAL DE CREDITE</t>
  </si>
  <si>
    <t>nr.78/14.06.2013</t>
  </si>
  <si>
    <t>(HCL nr.92/28.08.2012)</t>
  </si>
  <si>
    <t xml:space="preserve">Raiffeisen Bank SA </t>
  </si>
  <si>
    <t>Piata Charles de Gaulle</t>
  </si>
  <si>
    <t>nr.15, sector 1</t>
  </si>
  <si>
    <t>0,5%</t>
  </si>
  <si>
    <t>administrare</t>
  </si>
  <si>
    <t xml:space="preserve">la semnarea contractului si anual la aniversarea creditului </t>
  </si>
  <si>
    <t>TOTAL RAIFFEISEN</t>
  </si>
  <si>
    <t>TOTAL SAMTID</t>
  </si>
  <si>
    <t>A DATORIEI PUBLICE LOCALE PE ANUL 2013</t>
  </si>
  <si>
    <t>2.395.969,99</t>
  </si>
  <si>
    <t>Act Aditional nr.1 la contract</t>
  </si>
  <si>
    <t xml:space="preserve">(nr.28018/05.12.2013) </t>
  </si>
  <si>
    <t>conf.HCL 177/25.11.2013</t>
  </si>
  <si>
    <t>PAULA VASILE</t>
  </si>
  <si>
    <t>1M ROBOR+marja     + 3.5%</t>
  </si>
  <si>
    <t>credit nr.78/14.06.2013</t>
  </si>
  <si>
    <r>
      <t>Proiecte cu finantare din fonduri europene nerambursabile :</t>
    </r>
    <r>
      <rPr>
        <sz val="10"/>
        <rFont val="Arial"/>
        <family val="0"/>
      </rPr>
      <t xml:space="preserve">                            1. -Reabilitarea infrastructurii publice locale oras Sinaia "VIA SINAIA DESIGN VERDE DESCHIS"        2. -Achizitionare si instalare de echipamente de supraveghere necesare pentru cresterea sigurantei si prevenirea criminalitatii in Orasul Sinaia, jud.Prahova </t>
    </r>
  </si>
  <si>
    <r>
      <t xml:space="preserve">Proiecte cu finantare din fonduri europene nerambursabile </t>
    </r>
    <r>
      <rPr>
        <sz val="10"/>
        <rFont val="Arial"/>
        <family val="0"/>
      </rPr>
      <t xml:space="preserve">:                            1. -Reabilitarea infrastructurii publice locale oras Sinaia "VIA SINAIA DESIGN VERDE DESCHIS"        2. -Achizitionare si instalare de echipamente de supraveghere necesare pentru cresterea sigurantei si prevenirea criminalitatii in Orasul Sinaia, jud.Prahova     3. -Dezvoltarea domeniului schiabil Sinaia - Perla Carpatilor - realizare instalatie zapada artificiala in Valea Soarelui" </t>
    </r>
  </si>
  <si>
    <t xml:space="preserve">~Completare anexa proiectelor cu finantare nerambursabila pentru care se solicita creditul            ~Modificare valoare finantata </t>
  </si>
  <si>
    <t>modificat prin Act.aditional nr.1/05.12.2013</t>
  </si>
  <si>
    <t>data: 31.12.2013</t>
  </si>
  <si>
    <t xml:space="preserve">     3,000,000 euro</t>
  </si>
  <si>
    <t>Act aditional nr.1/297/16.05.2014</t>
  </si>
  <si>
    <t>1.190.135,92</t>
  </si>
  <si>
    <t>1.190.135,92 euro</t>
  </si>
  <si>
    <t>nr.18107840963914/12.10.2018</t>
  </si>
  <si>
    <t>(HCL nr.121/17.07.2018)</t>
  </si>
  <si>
    <t xml:space="preserve">Refinantare sold </t>
  </si>
  <si>
    <t>imprumut</t>
  </si>
  <si>
    <t>Raiffeisen</t>
  </si>
  <si>
    <t>(finantare</t>
  </si>
  <si>
    <t>proiecte fonduri</t>
  </si>
  <si>
    <t>europene)</t>
  </si>
  <si>
    <t>TOTAL CEC BANK</t>
  </si>
  <si>
    <t>3 luni</t>
  </si>
  <si>
    <t>141 luni</t>
  </si>
  <si>
    <t>comision</t>
  </si>
  <si>
    <t>CEC BANK, Sucursala Ploiesti, str.Cuza Voda bl.B1-B2</t>
  </si>
  <si>
    <t>ROBOR 3M</t>
  </si>
  <si>
    <t>marja 0.56</t>
  </si>
  <si>
    <t>A GARANTARII DATORIEI PUBLICE LOCALE PE ANUL 2019</t>
  </si>
  <si>
    <t>nr.1068/21.08.2014</t>
  </si>
  <si>
    <t>(HCL 19/31.01.2014)</t>
  </si>
  <si>
    <t>Obiectiv de investitii</t>
  </si>
  <si>
    <t>de interes local</t>
  </si>
  <si>
    <t>Telegondola Sinaia</t>
  </si>
  <si>
    <t>Tronson 2</t>
  </si>
  <si>
    <t>Cota 1400-</t>
  </si>
  <si>
    <t>Varful Furnica</t>
  </si>
  <si>
    <t>Banca Transilvania</t>
  </si>
  <si>
    <t>TOTAL BANCA TRANSILVANIA</t>
  </si>
  <si>
    <t>12 luni</t>
  </si>
  <si>
    <t>108 luni</t>
  </si>
  <si>
    <t>rata de referinta+marja bancii de 2% pe an</t>
  </si>
  <si>
    <t>Contract de credit nr.20190802091/08.08.2019</t>
  </si>
  <si>
    <t>117 luni</t>
  </si>
  <si>
    <t>ROBOR 3M +0.99% p.a.</t>
  </si>
  <si>
    <t>BCR SA, Calea Victoriei nr.15, sector 3, Bucuresti</t>
  </si>
  <si>
    <t>Contract de credit nr.20190802092/08.08.2019</t>
  </si>
  <si>
    <t>Refinantare sold imprumut Alpha Bank (obiective de investitii)</t>
  </si>
  <si>
    <t>Obiective de investitii</t>
  </si>
  <si>
    <t>24 luni</t>
  </si>
  <si>
    <t>120 luni</t>
  </si>
  <si>
    <t>ROBOR 3M+0.99% p.a.</t>
  </si>
  <si>
    <t>TOTAL BCR</t>
  </si>
  <si>
    <t>Contract de credit nr. PLO3/63883/CSC/03.08.2021</t>
  </si>
  <si>
    <t>UNICREDIT BANK</t>
  </si>
  <si>
    <t>ROBOR 3M+1.45% p.a.</t>
  </si>
  <si>
    <t>comision de acordare</t>
  </si>
  <si>
    <t>TOTAL UNICREDIT BANK</t>
  </si>
  <si>
    <t>A DATORIEI PUBLICE LOCALE PE ANUL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</si>
</sst>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_ ;\-#,##0.00\ "/>
    <numFmt numFmtId="174" formatCode="#.##0.00"/>
    <numFmt numFmtId="175" formatCode="#.##0.0\ &quot;lei&quot;;[Red]\-#.##0.0\ &quot;lei&quot;"/>
    <numFmt numFmtId="176" formatCode="#.##0.00\ &quot;lei&quot;;[Red]\-#.##0.00\ &quot;lei&quot;"/>
    <numFmt numFmtId="177" formatCode="#.##0.000\ &quot;lei&quot;;[Red]\-#.##0.000\ &quot;lei&quot;"/>
    <numFmt numFmtId="178" formatCode="#.##0.\ &quot;lei&quot;;[Red]\-#.##0.\ &quot;lei&quot;"/>
    <numFmt numFmtId="179" formatCode="_-* #.##0.0\ _l_e_i_-;\-* #.##0.0\ _l_e_i_-;_-* &quot;-&quot;??\ _l_e_i_-;_-@_-"/>
    <numFmt numFmtId="180" formatCode="_-* #.##0.\ _l_e_i_-;\-* #.##0.\ _l_e_i_-;_-* &quot;-&quot;??\ _l_e_i_-;_-@_-"/>
    <numFmt numFmtId="181" formatCode="_-* #.##.\ _l_e_i_-;\-* #.##.\ _l_e_i_-;_-* &quot;-&quot;??\ _l_e_i_-;_-@_ⴆ"/>
    <numFmt numFmtId="182" formatCode="_-* #.#.\ _l_e_i_-;\-* #.#.\ _l_e_i_-;_-* &quot;-&quot;??\ _l_e_i_-;_-@_ⴆ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10" fontId="0" fillId="0" borderId="19" xfId="0" applyNumberFormat="1" applyBorder="1" applyAlignment="1">
      <alignment/>
    </xf>
    <xf numFmtId="10" fontId="0" fillId="0" borderId="20" xfId="42" applyNumberFormat="1" applyFont="1" applyBorder="1" applyAlignment="1">
      <alignment/>
    </xf>
    <xf numFmtId="9" fontId="0" fillId="0" borderId="20" xfId="0" applyNumberFormat="1" applyBorder="1" applyAlignment="1">
      <alignment/>
    </xf>
    <xf numFmtId="0" fontId="0" fillId="0" borderId="40" xfId="0" applyBorder="1" applyAlignment="1">
      <alignment/>
    </xf>
    <xf numFmtId="4" fontId="0" fillId="0" borderId="14" xfId="0" applyNumberFormat="1" applyBorder="1" applyAlignment="1">
      <alignment/>
    </xf>
    <xf numFmtId="171" fontId="0" fillId="0" borderId="20" xfId="42" applyFont="1" applyBorder="1" applyAlignment="1">
      <alignment/>
    </xf>
    <xf numFmtId="14" fontId="0" fillId="0" borderId="20" xfId="0" applyNumberFormat="1" applyBorder="1" applyAlignment="1">
      <alignment horizontal="left"/>
    </xf>
    <xf numFmtId="167" fontId="0" fillId="0" borderId="37" xfId="0" applyNumberFormat="1" applyBorder="1" applyAlignment="1">
      <alignment/>
    </xf>
    <xf numFmtId="171" fontId="0" fillId="0" borderId="19" xfId="42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171" fontId="0" fillId="0" borderId="42" xfId="0" applyNumberFormat="1" applyBorder="1" applyAlignment="1">
      <alignment/>
    </xf>
    <xf numFmtId="49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43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20" xfId="0" applyFill="1" applyBorder="1" applyAlignment="1">
      <alignment/>
    </xf>
    <xf numFmtId="10" fontId="0" fillId="0" borderId="13" xfId="0" applyNumberFormat="1" applyBorder="1" applyAlignment="1">
      <alignment horizontal="left"/>
    </xf>
    <xf numFmtId="0" fontId="0" fillId="0" borderId="45" xfId="0" applyBorder="1" applyAlignment="1">
      <alignment/>
    </xf>
    <xf numFmtId="165" fontId="0" fillId="0" borderId="41" xfId="0" applyNumberForma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71" fontId="0" fillId="0" borderId="0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21" xfId="42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171" fontId="0" fillId="0" borderId="21" xfId="42" applyFont="1" applyBorder="1" applyAlignment="1">
      <alignment horizontal="right"/>
    </xf>
    <xf numFmtId="171" fontId="0" fillId="0" borderId="42" xfId="0" applyNumberFormat="1" applyBorder="1" applyAlignment="1">
      <alignment horizontal="right"/>
    </xf>
    <xf numFmtId="171" fontId="0" fillId="0" borderId="20" xfId="42" applyFont="1" applyBorder="1" applyAlignment="1">
      <alignment horizontal="right"/>
    </xf>
    <xf numFmtId="0" fontId="0" fillId="0" borderId="21" xfId="0" applyFill="1" applyBorder="1" applyAlignment="1">
      <alignment horizontal="center"/>
    </xf>
    <xf numFmtId="165" fontId="0" fillId="0" borderId="21" xfId="42" applyNumberFormat="1" applyFont="1" applyBorder="1" applyAlignment="1">
      <alignment horizontal="right"/>
    </xf>
    <xf numFmtId="0" fontId="0" fillId="0" borderId="21" xfId="0" applyBorder="1" applyAlignment="1">
      <alignment wrapText="1"/>
    </xf>
    <xf numFmtId="174" fontId="0" fillId="0" borderId="21" xfId="0" applyNumberFormat="1" applyFont="1" applyBorder="1" applyAlignment="1">
      <alignment horizontal="right"/>
    </xf>
    <xf numFmtId="171" fontId="0" fillId="0" borderId="42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4" fontId="0" fillId="0" borderId="21" xfId="42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0" fillId="0" borderId="49" xfId="0" applyNumberFormat="1" applyBorder="1" applyAlignment="1">
      <alignment/>
    </xf>
    <xf numFmtId="165" fontId="0" fillId="0" borderId="20" xfId="0" applyNumberFormat="1" applyBorder="1" applyAlignment="1">
      <alignment vertical="top"/>
    </xf>
    <xf numFmtId="0" fontId="0" fillId="0" borderId="50" xfId="0" applyBorder="1" applyAlignment="1">
      <alignment/>
    </xf>
    <xf numFmtId="0" fontId="0" fillId="0" borderId="40" xfId="0" applyFont="1" applyBorder="1" applyAlignment="1">
      <alignment horizontal="center"/>
    </xf>
    <xf numFmtId="10" fontId="0" fillId="0" borderId="40" xfId="0" applyNumberFormat="1" applyBorder="1" applyAlignment="1">
      <alignment/>
    </xf>
    <xf numFmtId="0" fontId="0" fillId="0" borderId="40" xfId="0" applyFont="1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4" xfId="0" applyBorder="1" applyAlignment="1">
      <alignment/>
    </xf>
    <xf numFmtId="9" fontId="0" fillId="0" borderId="20" xfId="0" applyNumberFormat="1" applyFont="1" applyBorder="1" applyAlignment="1">
      <alignment wrapText="1"/>
    </xf>
    <xf numFmtId="0" fontId="0" fillId="0" borderId="54" xfId="0" applyBorder="1" applyAlignment="1">
      <alignment/>
    </xf>
    <xf numFmtId="0" fontId="0" fillId="0" borderId="43" xfId="0" applyFont="1" applyBorder="1" applyAlignment="1">
      <alignment/>
    </xf>
    <xf numFmtId="165" fontId="0" fillId="0" borderId="43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49" xfId="0" applyBorder="1" applyAlignment="1">
      <alignment/>
    </xf>
    <xf numFmtId="171" fontId="0" fillId="0" borderId="49" xfId="0" applyNumberFormat="1" applyBorder="1" applyAlignment="1">
      <alignment/>
    </xf>
    <xf numFmtId="0" fontId="0" fillId="0" borderId="49" xfId="0" applyBorder="1" applyAlignment="1">
      <alignment wrapText="1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20" xfId="0" applyBorder="1" applyAlignment="1">
      <alignment wrapText="1"/>
    </xf>
    <xf numFmtId="49" fontId="0" fillId="0" borderId="20" xfId="0" applyNumberFormat="1" applyBorder="1" applyAlignment="1">
      <alignment wrapText="1"/>
    </xf>
    <xf numFmtId="165" fontId="0" fillId="0" borderId="49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20" xfId="0" applyNumberFormat="1" applyFill="1" applyBorder="1" applyAlignment="1">
      <alignment/>
    </xf>
    <xf numFmtId="0" fontId="3" fillId="0" borderId="43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37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37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3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421875" style="0" customWidth="1"/>
    <col min="2" max="2" width="24.57421875" style="0" customWidth="1"/>
    <col min="3" max="3" width="19.8515625" style="0" customWidth="1"/>
    <col min="4" max="4" width="17.421875" style="0" customWidth="1"/>
    <col min="5" max="5" width="16.57421875" style="0" customWidth="1"/>
    <col min="6" max="6" width="10.8515625" style="0" customWidth="1"/>
    <col min="7" max="7" width="10.7109375" style="0" customWidth="1"/>
    <col min="9" max="9" width="11.421875" style="0" customWidth="1"/>
    <col min="10" max="10" width="10.421875" style="0" customWidth="1"/>
    <col min="11" max="11" width="11.140625" style="0" customWidth="1"/>
    <col min="14" max="14" width="12.8515625" style="0" customWidth="1"/>
    <col min="15" max="15" width="1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5.75">
      <c r="F4" s="65" t="s">
        <v>173</v>
      </c>
    </row>
    <row r="5" spans="6:14" ht="12.75">
      <c r="F5" s="66" t="s">
        <v>188</v>
      </c>
      <c r="N5" t="s">
        <v>200</v>
      </c>
    </row>
    <row r="7" spans="1:15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4" t="s">
        <v>3</v>
      </c>
      <c r="B8" s="31" t="s">
        <v>6</v>
      </c>
      <c r="C8" s="24"/>
      <c r="D8" s="24" t="s">
        <v>9</v>
      </c>
      <c r="E8" s="24" t="s">
        <v>11</v>
      </c>
      <c r="F8" s="24" t="s">
        <v>13</v>
      </c>
      <c r="G8" s="24" t="s">
        <v>13</v>
      </c>
      <c r="H8" s="132" t="s">
        <v>17</v>
      </c>
      <c r="I8" s="133"/>
      <c r="J8" s="132" t="s">
        <v>22</v>
      </c>
      <c r="K8" s="133"/>
      <c r="L8" s="132" t="s">
        <v>23</v>
      </c>
      <c r="M8" s="133"/>
      <c r="N8" s="24" t="s">
        <v>27</v>
      </c>
      <c r="O8" s="2"/>
    </row>
    <row r="9" spans="1:15" ht="12.75">
      <c r="A9" s="15" t="s">
        <v>4</v>
      </c>
      <c r="B9" s="29" t="s">
        <v>7</v>
      </c>
      <c r="C9" s="25" t="s">
        <v>8</v>
      </c>
      <c r="D9" s="25" t="s">
        <v>10</v>
      </c>
      <c r="E9" s="25" t="s">
        <v>12</v>
      </c>
      <c r="F9" s="25" t="s">
        <v>14</v>
      </c>
      <c r="G9" s="25" t="s">
        <v>16</v>
      </c>
      <c r="H9" s="24" t="s">
        <v>18</v>
      </c>
      <c r="I9" s="29" t="s">
        <v>20</v>
      </c>
      <c r="J9" s="24" t="s">
        <v>18</v>
      </c>
      <c r="K9" s="29" t="s">
        <v>20</v>
      </c>
      <c r="L9" s="24" t="s">
        <v>18</v>
      </c>
      <c r="M9" s="29" t="s">
        <v>20</v>
      </c>
      <c r="N9" s="25" t="s">
        <v>24</v>
      </c>
      <c r="O9" s="15" t="s">
        <v>26</v>
      </c>
    </row>
    <row r="10" spans="1:15" ht="13.5" thickBot="1">
      <c r="A10" s="21"/>
      <c r="B10" s="30" t="s">
        <v>5</v>
      </c>
      <c r="C10" s="26"/>
      <c r="D10" s="26"/>
      <c r="E10" s="26" t="s">
        <v>15</v>
      </c>
      <c r="F10" s="26"/>
      <c r="G10" s="26"/>
      <c r="H10" s="26" t="s">
        <v>19</v>
      </c>
      <c r="I10" s="26" t="s">
        <v>21</v>
      </c>
      <c r="J10" s="26" t="s">
        <v>19</v>
      </c>
      <c r="K10" s="26" t="s">
        <v>21</v>
      </c>
      <c r="L10" s="26" t="s">
        <v>19</v>
      </c>
      <c r="M10" s="30" t="s">
        <v>21</v>
      </c>
      <c r="N10" s="26" t="s">
        <v>25</v>
      </c>
      <c r="O10" s="21"/>
    </row>
    <row r="11" spans="1:15" ht="13.5" thickBot="1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3">
        <v>9</v>
      </c>
      <c r="J11" s="32">
        <v>10</v>
      </c>
      <c r="K11" s="33">
        <v>11</v>
      </c>
      <c r="L11" s="32">
        <v>12</v>
      </c>
      <c r="M11" s="33">
        <v>13</v>
      </c>
      <c r="N11" s="32">
        <v>14</v>
      </c>
      <c r="O11" s="32">
        <v>15</v>
      </c>
    </row>
    <row r="12" spans="1:15" ht="12.75">
      <c r="A12" s="8"/>
      <c r="B12" s="18"/>
      <c r="C12" s="16"/>
      <c r="D12" s="16"/>
      <c r="E12" s="16"/>
      <c r="F12" s="16"/>
      <c r="G12" s="16"/>
      <c r="H12" s="16"/>
      <c r="I12" s="17"/>
      <c r="J12" s="16"/>
      <c r="K12" s="17"/>
      <c r="L12" s="16"/>
      <c r="M12" s="17"/>
      <c r="N12" s="16"/>
      <c r="O12" s="17"/>
    </row>
    <row r="13" spans="1:15" ht="12.75">
      <c r="A13" s="40">
        <v>1</v>
      </c>
      <c r="B13" s="38" t="s">
        <v>29</v>
      </c>
      <c r="C13" s="38" t="s">
        <v>31</v>
      </c>
      <c r="D13" s="11" t="s">
        <v>34</v>
      </c>
      <c r="E13" s="49">
        <v>2503461.7</v>
      </c>
      <c r="F13" s="38" t="s">
        <v>36</v>
      </c>
      <c r="G13" s="38" t="s">
        <v>37</v>
      </c>
      <c r="H13" s="11" t="s">
        <v>42</v>
      </c>
      <c r="I13" s="38" t="s">
        <v>46</v>
      </c>
      <c r="J13" s="41">
        <v>0.005</v>
      </c>
      <c r="K13" s="11" t="s">
        <v>56</v>
      </c>
      <c r="L13" s="11"/>
      <c r="M13" s="11"/>
      <c r="N13" s="11" t="s">
        <v>67</v>
      </c>
      <c r="O13" s="35" t="s">
        <v>59</v>
      </c>
    </row>
    <row r="14" spans="1:15" ht="12.75">
      <c r="A14" s="67"/>
      <c r="B14" s="39" t="s">
        <v>30</v>
      </c>
      <c r="C14" s="39" t="s">
        <v>32</v>
      </c>
      <c r="D14" s="12" t="s">
        <v>71</v>
      </c>
      <c r="E14" s="46"/>
      <c r="F14" s="12" t="s">
        <v>40</v>
      </c>
      <c r="G14" s="12" t="s">
        <v>38</v>
      </c>
      <c r="H14" s="12" t="s">
        <v>43</v>
      </c>
      <c r="I14" s="39" t="s">
        <v>47</v>
      </c>
      <c r="J14" s="12" t="s">
        <v>50</v>
      </c>
      <c r="K14" s="50" t="s">
        <v>57</v>
      </c>
      <c r="L14" s="12"/>
      <c r="M14" s="12"/>
      <c r="N14" s="47">
        <v>38651</v>
      </c>
      <c r="O14" s="36" t="s">
        <v>60</v>
      </c>
    </row>
    <row r="15" spans="1:15" ht="12.75">
      <c r="A15" s="27"/>
      <c r="B15" s="39" t="s">
        <v>28</v>
      </c>
      <c r="C15" s="39" t="s">
        <v>31</v>
      </c>
      <c r="D15" s="12" t="s">
        <v>35</v>
      </c>
      <c r="E15" s="46"/>
      <c r="F15" s="12" t="s">
        <v>41</v>
      </c>
      <c r="G15" s="12" t="s">
        <v>39</v>
      </c>
      <c r="H15" s="12" t="s">
        <v>44</v>
      </c>
      <c r="I15" s="39" t="s">
        <v>48</v>
      </c>
      <c r="J15" s="12" t="s">
        <v>51</v>
      </c>
      <c r="K15" s="12" t="s">
        <v>58</v>
      </c>
      <c r="L15" s="12"/>
      <c r="M15" s="12"/>
      <c r="N15" s="12"/>
      <c r="O15" s="36" t="s">
        <v>61</v>
      </c>
    </row>
    <row r="16" spans="1:15" ht="12.75">
      <c r="A16" s="67"/>
      <c r="B16" s="12"/>
      <c r="C16" s="39" t="s">
        <v>33</v>
      </c>
      <c r="D16" s="12" t="s">
        <v>70</v>
      </c>
      <c r="E16" s="46"/>
      <c r="F16" s="12"/>
      <c r="G16" s="12"/>
      <c r="H16" s="12" t="s">
        <v>45</v>
      </c>
      <c r="I16" s="39" t="s">
        <v>108</v>
      </c>
      <c r="J16" s="12"/>
      <c r="K16" s="12"/>
      <c r="L16" s="12"/>
      <c r="M16" s="12"/>
      <c r="N16" s="10"/>
      <c r="O16" s="18"/>
    </row>
    <row r="17" spans="1:15" ht="12.75">
      <c r="A17" s="67"/>
      <c r="B17" s="12"/>
      <c r="C17" s="12"/>
      <c r="D17" s="12"/>
      <c r="E17" s="46">
        <v>108968.5</v>
      </c>
      <c r="F17" s="12"/>
      <c r="G17" s="12"/>
      <c r="H17" s="12"/>
      <c r="I17" s="39" t="s">
        <v>107</v>
      </c>
      <c r="J17" s="42">
        <v>0.005</v>
      </c>
      <c r="K17" s="12" t="s">
        <v>16</v>
      </c>
      <c r="L17" s="12"/>
      <c r="M17" s="12"/>
      <c r="N17" s="11" t="s">
        <v>66</v>
      </c>
      <c r="O17" s="35" t="s">
        <v>59</v>
      </c>
    </row>
    <row r="18" spans="1:15" ht="12.75">
      <c r="A18" s="67"/>
      <c r="B18" s="12"/>
      <c r="C18" s="12"/>
      <c r="D18" s="12"/>
      <c r="E18" s="46"/>
      <c r="F18" s="12"/>
      <c r="G18" s="12"/>
      <c r="H18" s="12"/>
      <c r="I18" s="39" t="s">
        <v>109</v>
      </c>
      <c r="J18" s="12" t="s">
        <v>92</v>
      </c>
      <c r="K18" t="s">
        <v>52</v>
      </c>
      <c r="L18" s="12"/>
      <c r="M18" s="12"/>
      <c r="N18" s="47">
        <v>38728</v>
      </c>
      <c r="O18" s="36" t="s">
        <v>62</v>
      </c>
    </row>
    <row r="19" spans="1:15" ht="12.75">
      <c r="A19" s="67"/>
      <c r="B19" s="12"/>
      <c r="C19" s="12"/>
      <c r="D19" s="12"/>
      <c r="E19" s="46"/>
      <c r="F19" s="12"/>
      <c r="G19" s="12"/>
      <c r="H19" s="12"/>
      <c r="I19" s="39" t="s">
        <v>49</v>
      </c>
      <c r="J19" s="12" t="s">
        <v>16</v>
      </c>
      <c r="K19" t="s">
        <v>53</v>
      </c>
      <c r="L19" s="12"/>
      <c r="M19" s="12"/>
      <c r="N19" s="12"/>
      <c r="O19" s="36" t="s">
        <v>63</v>
      </c>
    </row>
    <row r="20" spans="1:15" ht="12.75">
      <c r="A20" s="67"/>
      <c r="B20" s="12"/>
      <c r="C20" s="12"/>
      <c r="D20" s="12"/>
      <c r="E20" s="46"/>
      <c r="F20" s="12"/>
      <c r="G20" s="12"/>
      <c r="H20" s="12"/>
      <c r="I20" s="39"/>
      <c r="J20" s="12" t="s">
        <v>95</v>
      </c>
      <c r="L20" s="12"/>
      <c r="M20" s="12"/>
      <c r="N20" s="12"/>
      <c r="O20" s="36" t="s">
        <v>64</v>
      </c>
    </row>
    <row r="21" spans="1:15" ht="12.75">
      <c r="A21" s="67"/>
      <c r="B21" s="12"/>
      <c r="C21" s="12"/>
      <c r="D21" s="12"/>
      <c r="E21" s="46"/>
      <c r="F21" s="12"/>
      <c r="G21" s="12"/>
      <c r="H21" s="12"/>
      <c r="I21" s="12"/>
      <c r="J21" s="12"/>
      <c r="K21" s="44"/>
      <c r="L21" s="12"/>
      <c r="M21" s="12"/>
      <c r="N21" s="12"/>
      <c r="O21" s="48">
        <v>108968.5</v>
      </c>
    </row>
    <row r="22" spans="1:15" ht="12.75">
      <c r="A22" s="67"/>
      <c r="B22" s="12"/>
      <c r="C22" s="12"/>
      <c r="D22" s="12"/>
      <c r="E22" s="46"/>
      <c r="F22" s="12"/>
      <c r="G22" s="12"/>
      <c r="H22" s="12"/>
      <c r="I22" s="12"/>
      <c r="J22" s="43">
        <v>0.02</v>
      </c>
      <c r="K22" s="12" t="s">
        <v>16</v>
      </c>
      <c r="L22" s="12"/>
      <c r="M22" s="12"/>
      <c r="N22" s="12"/>
      <c r="O22" s="48"/>
    </row>
    <row r="23" spans="1:15" ht="12.75">
      <c r="A23" s="67"/>
      <c r="B23" s="12"/>
      <c r="C23" s="12"/>
      <c r="D23" s="12"/>
      <c r="E23" s="46"/>
      <c r="F23" s="12"/>
      <c r="G23" s="12"/>
      <c r="H23" s="12"/>
      <c r="I23" s="12"/>
      <c r="J23" s="12" t="s">
        <v>92</v>
      </c>
      <c r="K23" s="12" t="s">
        <v>52</v>
      </c>
      <c r="L23" s="12"/>
      <c r="M23" s="12"/>
      <c r="N23" s="10"/>
      <c r="O23" s="18"/>
    </row>
    <row r="24" spans="1:15" ht="12.75">
      <c r="A24" s="67"/>
      <c r="B24" s="12"/>
      <c r="C24" s="12"/>
      <c r="D24" s="12"/>
      <c r="E24" s="46"/>
      <c r="F24" s="12"/>
      <c r="G24" s="12"/>
      <c r="H24" s="12"/>
      <c r="I24" s="12"/>
      <c r="J24" s="12" t="s">
        <v>16</v>
      </c>
      <c r="K24" s="12" t="s">
        <v>54</v>
      </c>
      <c r="L24" s="12"/>
      <c r="M24" s="12"/>
      <c r="N24" s="11" t="s">
        <v>65</v>
      </c>
      <c r="O24" s="35" t="s">
        <v>59</v>
      </c>
    </row>
    <row r="25" spans="1:15" ht="12.75">
      <c r="A25" s="67"/>
      <c r="B25" s="12"/>
      <c r="C25" s="12"/>
      <c r="D25" s="12"/>
      <c r="E25" s="46"/>
      <c r="F25" s="12"/>
      <c r="G25" s="12"/>
      <c r="H25" s="12"/>
      <c r="I25" s="12"/>
      <c r="J25" s="12" t="s">
        <v>95</v>
      </c>
      <c r="K25" s="12" t="s">
        <v>55</v>
      </c>
      <c r="L25" s="12"/>
      <c r="M25" s="12"/>
      <c r="N25" s="47">
        <v>38803</v>
      </c>
      <c r="O25" s="36" t="s">
        <v>60</v>
      </c>
    </row>
    <row r="26" spans="1:15" ht="12.75">
      <c r="A26" s="67"/>
      <c r="B26" s="12"/>
      <c r="C26" s="12"/>
      <c r="D26" s="12"/>
      <c r="E26" s="46"/>
      <c r="F26" s="12"/>
      <c r="G26" s="12"/>
      <c r="H26" s="12"/>
      <c r="I26" s="12"/>
      <c r="J26" s="12"/>
      <c r="K26" s="12"/>
      <c r="L26" s="12"/>
      <c r="M26" s="12"/>
      <c r="N26" s="12"/>
      <c r="O26" s="36" t="s">
        <v>61</v>
      </c>
    </row>
    <row r="27" spans="1:15" ht="12.75">
      <c r="A27" s="67"/>
      <c r="B27" s="12"/>
      <c r="C27" s="12"/>
      <c r="D27" s="12"/>
      <c r="E27" s="46"/>
      <c r="F27" s="12"/>
      <c r="G27" s="12"/>
      <c r="H27" s="12"/>
      <c r="I27" s="12"/>
      <c r="J27" s="12"/>
      <c r="K27" s="12"/>
      <c r="L27" s="12"/>
      <c r="M27" s="12"/>
      <c r="N27" s="10"/>
      <c r="O27" s="18"/>
    </row>
    <row r="28" spans="1:15" ht="12.75">
      <c r="A28" s="67"/>
      <c r="B28" s="12"/>
      <c r="C28" s="39" t="s">
        <v>111</v>
      </c>
      <c r="D28" s="12"/>
      <c r="E28" s="46">
        <v>353491</v>
      </c>
      <c r="F28" s="12"/>
      <c r="G28" s="12"/>
      <c r="H28" s="12"/>
      <c r="I28" s="12"/>
      <c r="J28" s="12"/>
      <c r="K28" s="12"/>
      <c r="L28" s="12"/>
      <c r="M28" s="12"/>
      <c r="N28" s="11" t="s">
        <v>68</v>
      </c>
      <c r="O28" s="35" t="s">
        <v>59</v>
      </c>
    </row>
    <row r="29" spans="1:15" ht="12.75">
      <c r="A29" s="67"/>
      <c r="B29" s="12"/>
      <c r="C29" s="39" t="s">
        <v>110</v>
      </c>
      <c r="D29" s="12"/>
      <c r="E29" s="46"/>
      <c r="F29" s="12"/>
      <c r="G29" s="12"/>
      <c r="H29" s="12"/>
      <c r="I29" s="12"/>
      <c r="J29" s="12"/>
      <c r="K29" s="12"/>
      <c r="L29" s="12"/>
      <c r="M29" s="12"/>
      <c r="N29" s="47">
        <v>38932</v>
      </c>
      <c r="O29" s="36" t="s">
        <v>62</v>
      </c>
    </row>
    <row r="30" spans="1:15" ht="12.75">
      <c r="A30" s="67"/>
      <c r="B30" s="12"/>
      <c r="C30" s="12"/>
      <c r="D30" s="12"/>
      <c r="E30" s="46"/>
      <c r="F30" s="12"/>
      <c r="G30" s="12"/>
      <c r="H30" s="12"/>
      <c r="I30" s="12"/>
      <c r="J30" s="12"/>
      <c r="K30" s="12"/>
      <c r="L30" s="12"/>
      <c r="M30" s="12"/>
      <c r="N30" s="12"/>
      <c r="O30" s="36" t="s">
        <v>63</v>
      </c>
    </row>
    <row r="31" spans="1:15" ht="12.75">
      <c r="A31" s="67"/>
      <c r="B31" s="12"/>
      <c r="C31" s="12"/>
      <c r="D31" s="12"/>
      <c r="E31" s="46"/>
      <c r="F31" s="12"/>
      <c r="G31" s="12"/>
      <c r="H31" s="12"/>
      <c r="I31" s="12"/>
      <c r="J31" s="12"/>
      <c r="K31" s="12"/>
      <c r="L31" s="12"/>
      <c r="M31" s="12"/>
      <c r="N31" s="12"/>
      <c r="O31" s="36" t="s">
        <v>64</v>
      </c>
    </row>
    <row r="32" spans="1:15" ht="12.75">
      <c r="A32" s="6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8">
        <v>353491</v>
      </c>
    </row>
    <row r="33" spans="1:15" ht="12.75">
      <c r="A33" s="6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8" t="s">
        <v>69</v>
      </c>
    </row>
    <row r="34" spans="1:15" ht="13.5" thickBot="1">
      <c r="A34" s="69"/>
      <c r="B34" s="6" t="s">
        <v>112</v>
      </c>
      <c r="C34" s="6"/>
      <c r="D34" s="6"/>
      <c r="E34" s="45">
        <f>SUM(E13:E33)</f>
        <v>2965921.2</v>
      </c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ht="12.75">
      <c r="A35" s="6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6"/>
    </row>
    <row r="36" spans="1:15" ht="12.75">
      <c r="A36" s="67">
        <v>2</v>
      </c>
      <c r="B36" s="12" t="s">
        <v>114</v>
      </c>
      <c r="C36" s="12" t="s">
        <v>117</v>
      </c>
      <c r="D36" s="12" t="s">
        <v>123</v>
      </c>
      <c r="E36" s="78" t="s">
        <v>189</v>
      </c>
      <c r="F36" s="12" t="s">
        <v>127</v>
      </c>
      <c r="G36" s="12" t="s">
        <v>128</v>
      </c>
      <c r="H36" s="43">
        <v>0.05</v>
      </c>
      <c r="I36" s="12" t="s">
        <v>131</v>
      </c>
      <c r="J36" s="12"/>
      <c r="K36" s="12"/>
      <c r="L36" s="12"/>
      <c r="M36" s="12"/>
      <c r="N36" s="12"/>
      <c r="O36" s="36"/>
    </row>
    <row r="37" spans="1:15" ht="12.75">
      <c r="A37" s="67"/>
      <c r="B37" s="12" t="s">
        <v>115</v>
      </c>
      <c r="C37" s="12" t="s">
        <v>118</v>
      </c>
      <c r="D37" s="12" t="s">
        <v>124</v>
      </c>
      <c r="E37" s="12"/>
      <c r="F37" s="12"/>
      <c r="G37" s="12" t="s">
        <v>129</v>
      </c>
      <c r="H37" s="12"/>
      <c r="I37" s="12" t="s">
        <v>132</v>
      </c>
      <c r="J37" s="12"/>
      <c r="K37" s="12"/>
      <c r="L37" s="12"/>
      <c r="M37" s="12"/>
      <c r="N37" s="12"/>
      <c r="O37" s="36"/>
    </row>
    <row r="38" spans="1:15" ht="12.75">
      <c r="A38" s="67"/>
      <c r="B38" s="12" t="s">
        <v>116</v>
      </c>
      <c r="C38" s="12" t="s">
        <v>119</v>
      </c>
      <c r="D38" s="12" t="s">
        <v>125</v>
      </c>
      <c r="E38" s="12"/>
      <c r="F38" s="12"/>
      <c r="G38" s="12" t="s">
        <v>130</v>
      </c>
      <c r="H38" s="12"/>
      <c r="I38" s="55" t="s">
        <v>134</v>
      </c>
      <c r="J38" s="12"/>
      <c r="K38" s="12"/>
      <c r="L38" s="12"/>
      <c r="M38" s="12"/>
      <c r="N38" s="12"/>
      <c r="O38" s="36"/>
    </row>
    <row r="39" spans="1:15" ht="12.75">
      <c r="A39" s="67"/>
      <c r="B39" s="12"/>
      <c r="C39" s="12" t="s">
        <v>120</v>
      </c>
      <c r="D39" s="12" t="s">
        <v>126</v>
      </c>
      <c r="E39" s="12"/>
      <c r="F39" s="12"/>
      <c r="G39" s="12"/>
      <c r="H39" s="12"/>
      <c r="I39" s="12" t="s">
        <v>133</v>
      </c>
      <c r="J39" s="12"/>
      <c r="K39" s="12"/>
      <c r="L39" s="12"/>
      <c r="M39" s="12"/>
      <c r="N39" s="12"/>
      <c r="O39" s="36"/>
    </row>
    <row r="40" spans="1:15" ht="12.75">
      <c r="A40" s="67"/>
      <c r="B40" s="12"/>
      <c r="C40" s="12" t="s">
        <v>121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6"/>
    </row>
    <row r="41" spans="1:15" ht="13.5" thickBot="1">
      <c r="A41" s="67"/>
      <c r="B41" s="12"/>
      <c r="C41" s="12" t="s">
        <v>122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6"/>
    </row>
    <row r="42" spans="1:15" ht="13.5" thickBot="1">
      <c r="A42" s="70"/>
      <c r="B42" s="53" t="s">
        <v>187</v>
      </c>
      <c r="C42" s="53"/>
      <c r="D42" s="53"/>
      <c r="E42" s="77" t="str">
        <f>E36</f>
        <v>2.395.969,99</v>
      </c>
      <c r="F42" s="53"/>
      <c r="G42" s="53"/>
      <c r="H42" s="53"/>
      <c r="I42" s="53"/>
      <c r="J42" s="53"/>
      <c r="K42" s="53"/>
      <c r="L42" s="53"/>
      <c r="M42" s="53"/>
      <c r="N42" s="53"/>
      <c r="O42" s="23"/>
    </row>
    <row r="43" spans="1:15" ht="12.75">
      <c r="A43" s="67"/>
      <c r="B43" s="12"/>
      <c r="C43" s="12"/>
      <c r="D43" s="12"/>
      <c r="E43" s="12"/>
      <c r="F43" s="12"/>
      <c r="G43" s="58"/>
      <c r="H43" s="58"/>
      <c r="I43" s="58"/>
      <c r="J43" s="58"/>
      <c r="K43" s="58"/>
      <c r="L43" s="58"/>
      <c r="M43" s="58"/>
      <c r="N43" s="58"/>
      <c r="O43" s="37"/>
    </row>
    <row r="44" spans="1:15" ht="12.75">
      <c r="A44" s="67">
        <v>3</v>
      </c>
      <c r="B44" s="39" t="s">
        <v>29</v>
      </c>
      <c r="C44" s="12" t="s">
        <v>75</v>
      </c>
      <c r="D44" s="12" t="s">
        <v>80</v>
      </c>
      <c r="E44" s="56">
        <v>8145000</v>
      </c>
      <c r="F44" s="39" t="s">
        <v>36</v>
      </c>
      <c r="G44" s="39" t="s">
        <v>84</v>
      </c>
      <c r="H44" s="12" t="s">
        <v>42</v>
      </c>
      <c r="I44" s="12" t="s">
        <v>46</v>
      </c>
      <c r="J44" s="59">
        <v>0.0065</v>
      </c>
      <c r="K44" s="12" t="s">
        <v>56</v>
      </c>
      <c r="L44" s="12"/>
      <c r="M44" s="12"/>
      <c r="N44" s="55" t="s">
        <v>96</v>
      </c>
      <c r="O44" s="36" t="s">
        <v>59</v>
      </c>
    </row>
    <row r="45" spans="1:15" ht="12.75">
      <c r="A45" s="67"/>
      <c r="B45" s="39" t="s">
        <v>72</v>
      </c>
      <c r="C45" s="12" t="s">
        <v>76</v>
      </c>
      <c r="D45" s="12" t="s">
        <v>81</v>
      </c>
      <c r="E45" s="12"/>
      <c r="F45" s="57">
        <v>39400</v>
      </c>
      <c r="G45" s="57">
        <v>40161</v>
      </c>
      <c r="H45" s="12" t="s">
        <v>85</v>
      </c>
      <c r="I45" s="12" t="s">
        <v>88</v>
      </c>
      <c r="J45" s="12" t="s">
        <v>92</v>
      </c>
      <c r="K45" s="12" t="s">
        <v>94</v>
      </c>
      <c r="L45" s="12"/>
      <c r="M45" s="12"/>
      <c r="N45" s="47">
        <v>39794</v>
      </c>
      <c r="O45" s="36" t="s">
        <v>97</v>
      </c>
    </row>
    <row r="46" spans="1:15" ht="12.75">
      <c r="A46" s="67"/>
      <c r="B46" s="39" t="s">
        <v>73</v>
      </c>
      <c r="C46" s="12" t="s">
        <v>77</v>
      </c>
      <c r="D46" s="12" t="s">
        <v>82</v>
      </c>
      <c r="E46" s="12"/>
      <c r="F46" s="57">
        <v>40131</v>
      </c>
      <c r="G46" s="57">
        <v>44909</v>
      </c>
      <c r="H46" s="12" t="s">
        <v>86</v>
      </c>
      <c r="I46" s="12" t="s">
        <v>89</v>
      </c>
      <c r="J46" s="12" t="s">
        <v>93</v>
      </c>
      <c r="K46" s="12" t="s">
        <v>58</v>
      </c>
      <c r="L46" s="12"/>
      <c r="M46" s="12"/>
      <c r="N46" s="12"/>
      <c r="O46" s="5" t="s">
        <v>98</v>
      </c>
    </row>
    <row r="47" spans="1:15" ht="12.75">
      <c r="A47" s="67"/>
      <c r="B47" s="13" t="s">
        <v>74</v>
      </c>
      <c r="C47" s="12" t="s">
        <v>78</v>
      </c>
      <c r="D47" s="12" t="s">
        <v>83</v>
      </c>
      <c r="E47" s="12"/>
      <c r="F47" s="12"/>
      <c r="G47" s="12"/>
      <c r="H47" s="12" t="s">
        <v>87</v>
      </c>
      <c r="I47" s="12" t="s">
        <v>90</v>
      </c>
      <c r="J47" s="12"/>
      <c r="K47" s="12"/>
      <c r="L47" s="12"/>
      <c r="M47" s="12"/>
      <c r="N47" s="12"/>
      <c r="O47" s="5" t="s">
        <v>99</v>
      </c>
    </row>
    <row r="48" spans="1:15" ht="12.75">
      <c r="A48" s="67"/>
      <c r="B48" s="12"/>
      <c r="C48" s="12" t="s">
        <v>79</v>
      </c>
      <c r="D48" s="12"/>
      <c r="E48" s="12"/>
      <c r="F48" s="12"/>
      <c r="G48" s="12"/>
      <c r="H48" s="12"/>
      <c r="I48" s="12" t="s">
        <v>91</v>
      </c>
      <c r="J48" s="43">
        <v>0</v>
      </c>
      <c r="K48" s="4" t="s">
        <v>16</v>
      </c>
      <c r="L48" s="12"/>
      <c r="M48" s="12"/>
      <c r="N48" s="12"/>
      <c r="O48" s="5" t="s">
        <v>100</v>
      </c>
    </row>
    <row r="49" spans="1:15" ht="12.75">
      <c r="A49" s="67"/>
      <c r="B49" s="12"/>
      <c r="C49" s="12"/>
      <c r="D49" s="12"/>
      <c r="E49" s="12"/>
      <c r="F49" s="12"/>
      <c r="G49" s="12"/>
      <c r="H49" s="12"/>
      <c r="I49" s="12"/>
      <c r="J49" s="12" t="s">
        <v>92</v>
      </c>
      <c r="K49" s="4" t="s">
        <v>52</v>
      </c>
      <c r="L49" s="12"/>
      <c r="M49" s="12"/>
      <c r="N49" s="12"/>
      <c r="O49" s="5" t="s">
        <v>101</v>
      </c>
    </row>
    <row r="50" spans="1:15" ht="12.75">
      <c r="A50" s="67"/>
      <c r="B50" s="12"/>
      <c r="C50" s="12"/>
      <c r="D50" s="12"/>
      <c r="E50" s="12"/>
      <c r="F50" s="12"/>
      <c r="G50" s="12"/>
      <c r="H50" s="12"/>
      <c r="I50" s="12"/>
      <c r="J50" s="12" t="s">
        <v>16</v>
      </c>
      <c r="K50" s="4" t="s">
        <v>53</v>
      </c>
      <c r="L50" s="12"/>
      <c r="M50" s="12"/>
      <c r="N50" s="12"/>
      <c r="O50" s="5"/>
    </row>
    <row r="51" spans="1:15" ht="12.75">
      <c r="A51" s="67"/>
      <c r="B51" s="12"/>
      <c r="C51" s="12"/>
      <c r="D51" s="12"/>
      <c r="E51" s="12"/>
      <c r="F51" s="12"/>
      <c r="G51" s="12"/>
      <c r="H51" s="12"/>
      <c r="I51" s="12"/>
      <c r="J51" s="12" t="s">
        <v>95</v>
      </c>
      <c r="K51" s="12"/>
      <c r="L51" s="12"/>
      <c r="M51" s="12"/>
      <c r="N51" s="12"/>
      <c r="O51" s="5" t="s">
        <v>102</v>
      </c>
    </row>
    <row r="52" spans="1:15" ht="12.75">
      <c r="A52" s="6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5" t="s">
        <v>103</v>
      </c>
    </row>
    <row r="53" spans="1:15" ht="12.75">
      <c r="A53" s="67"/>
      <c r="B53" s="12"/>
      <c r="C53" s="12"/>
      <c r="D53" s="12"/>
      <c r="E53" s="12"/>
      <c r="F53" s="12"/>
      <c r="G53" s="12"/>
      <c r="H53" s="12"/>
      <c r="I53" s="12"/>
      <c r="J53" s="43">
        <v>0.01</v>
      </c>
      <c r="K53" s="12" t="s">
        <v>16</v>
      </c>
      <c r="L53" s="12"/>
      <c r="M53" s="12"/>
      <c r="N53" s="12"/>
      <c r="O53" s="62">
        <v>0.0085</v>
      </c>
    </row>
    <row r="54" spans="1:15" ht="12.75">
      <c r="A54" s="67"/>
      <c r="B54" s="12"/>
      <c r="C54" s="12"/>
      <c r="D54" s="12"/>
      <c r="E54" s="12"/>
      <c r="F54" s="12"/>
      <c r="G54" s="12"/>
      <c r="H54" s="12"/>
      <c r="I54" s="12"/>
      <c r="J54" s="12" t="s">
        <v>92</v>
      </c>
      <c r="K54" s="12" t="s">
        <v>52</v>
      </c>
      <c r="L54" s="12"/>
      <c r="M54" s="12"/>
      <c r="N54" s="12"/>
      <c r="O54" s="5"/>
    </row>
    <row r="55" spans="1:15" ht="12.75">
      <c r="A55" s="67"/>
      <c r="B55" s="12"/>
      <c r="C55" s="12"/>
      <c r="D55" s="12"/>
      <c r="E55" s="12"/>
      <c r="F55" s="12"/>
      <c r="G55" s="12"/>
      <c r="H55" s="12"/>
      <c r="I55" s="12"/>
      <c r="J55" s="12" t="s">
        <v>16</v>
      </c>
      <c r="K55" s="12" t="s">
        <v>54</v>
      </c>
      <c r="L55" s="12"/>
      <c r="M55" s="12"/>
      <c r="N55" s="12" t="s">
        <v>104</v>
      </c>
      <c r="O55" s="5" t="s">
        <v>105</v>
      </c>
    </row>
    <row r="56" spans="1:15" ht="12.75">
      <c r="A56" s="67"/>
      <c r="B56" s="12"/>
      <c r="C56" s="12"/>
      <c r="D56" s="12"/>
      <c r="E56" s="12"/>
      <c r="F56" s="12"/>
      <c r="G56" s="12"/>
      <c r="H56" s="12"/>
      <c r="I56" s="12"/>
      <c r="J56" s="12" t="s">
        <v>95</v>
      </c>
      <c r="K56" s="12" t="s">
        <v>55</v>
      </c>
      <c r="L56" s="12"/>
      <c r="M56" s="12"/>
      <c r="N56" s="57">
        <v>40000</v>
      </c>
      <c r="O56" s="5" t="s">
        <v>106</v>
      </c>
    </row>
    <row r="57" spans="1:15" ht="13.5" thickBot="1">
      <c r="A57" s="2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"/>
    </row>
    <row r="58" spans="1:15" ht="13.5" thickBot="1">
      <c r="A58" s="28"/>
      <c r="B58" s="51" t="s">
        <v>172</v>
      </c>
      <c r="C58" s="51"/>
      <c r="D58" s="51"/>
      <c r="E58" s="64">
        <f>E44</f>
        <v>8145000</v>
      </c>
      <c r="F58" s="51"/>
      <c r="G58" s="51"/>
      <c r="H58" s="51"/>
      <c r="I58" s="51"/>
      <c r="J58" s="51"/>
      <c r="K58" s="51"/>
      <c r="L58" s="51"/>
      <c r="M58" s="51"/>
      <c r="N58" s="51"/>
      <c r="O58" s="23"/>
    </row>
    <row r="59" spans="1:15" ht="12.75">
      <c r="A59" s="71"/>
      <c r="B59" s="60"/>
      <c r="C59" s="58"/>
      <c r="E59" s="60"/>
      <c r="F59" s="58"/>
      <c r="G59" s="58"/>
      <c r="H59" s="58"/>
      <c r="I59" s="58"/>
      <c r="J59" s="58"/>
      <c r="K59" s="58"/>
      <c r="L59" s="58"/>
      <c r="M59" s="58"/>
      <c r="N59" s="13"/>
      <c r="O59" s="2"/>
    </row>
    <row r="60" spans="1:15" ht="12.75">
      <c r="A60" s="67">
        <v>4</v>
      </c>
      <c r="B60" s="27" t="s">
        <v>135</v>
      </c>
      <c r="C60" s="12" t="s">
        <v>140</v>
      </c>
      <c r="D60" s="12" t="s">
        <v>153</v>
      </c>
      <c r="E60" s="76">
        <v>13104900</v>
      </c>
      <c r="F60" s="39" t="s">
        <v>36</v>
      </c>
      <c r="G60" s="39" t="s">
        <v>84</v>
      </c>
      <c r="H60" s="12" t="s">
        <v>157</v>
      </c>
      <c r="I60" s="39" t="s">
        <v>113</v>
      </c>
      <c r="J60" s="59">
        <v>0.0035</v>
      </c>
      <c r="K60" s="12" t="s">
        <v>56</v>
      </c>
      <c r="L60" s="12"/>
      <c r="M60" s="12"/>
      <c r="N60" s="13"/>
      <c r="O60" s="5"/>
    </row>
    <row r="61" spans="1:15" ht="12.75">
      <c r="A61" s="67"/>
      <c r="B61" s="27" t="s">
        <v>136</v>
      </c>
      <c r="C61" s="12" t="s">
        <v>141</v>
      </c>
      <c r="D61" s="12" t="s">
        <v>154</v>
      </c>
      <c r="E61" s="13"/>
      <c r="F61" s="12"/>
      <c r="G61" s="12"/>
      <c r="H61" s="12" t="s">
        <v>158</v>
      </c>
      <c r="I61" s="12"/>
      <c r="J61" s="12" t="s">
        <v>92</v>
      </c>
      <c r="K61" s="12" t="s">
        <v>94</v>
      </c>
      <c r="L61" s="12"/>
      <c r="M61" s="12"/>
      <c r="N61" s="13"/>
      <c r="O61" s="5"/>
    </row>
    <row r="62" spans="1:15" ht="12.75">
      <c r="A62" s="67"/>
      <c r="B62" s="27" t="s">
        <v>139</v>
      </c>
      <c r="C62" s="12" t="s">
        <v>142</v>
      </c>
      <c r="D62" s="12" t="s">
        <v>155</v>
      </c>
      <c r="E62" s="13"/>
      <c r="F62" s="12"/>
      <c r="G62" s="12"/>
      <c r="H62" s="12"/>
      <c r="I62" s="12"/>
      <c r="J62" s="12" t="s">
        <v>159</v>
      </c>
      <c r="K62" s="12" t="s">
        <v>58</v>
      </c>
      <c r="L62" s="12"/>
      <c r="M62" s="12"/>
      <c r="N62" s="13"/>
      <c r="O62" s="5"/>
    </row>
    <row r="63" spans="1:15" ht="12.75">
      <c r="A63" s="9"/>
      <c r="B63" s="27" t="s">
        <v>137</v>
      </c>
      <c r="C63" s="12"/>
      <c r="D63" s="12" t="s">
        <v>156</v>
      </c>
      <c r="E63" s="13"/>
      <c r="F63" s="12"/>
      <c r="G63" s="12"/>
      <c r="H63" s="12"/>
      <c r="I63" s="12"/>
      <c r="J63" s="12" t="s">
        <v>160</v>
      </c>
      <c r="K63" s="12"/>
      <c r="L63" s="12"/>
      <c r="M63" s="12"/>
      <c r="N63" s="13"/>
      <c r="O63" s="5"/>
    </row>
    <row r="64" spans="1:15" ht="12.75">
      <c r="A64" s="9"/>
      <c r="B64" s="27" t="s">
        <v>138</v>
      </c>
      <c r="C64" s="12" t="s">
        <v>143</v>
      </c>
      <c r="D64" s="12" t="s">
        <v>81</v>
      </c>
      <c r="E64" s="13"/>
      <c r="F64" s="12"/>
      <c r="G64" s="12"/>
      <c r="H64" s="12"/>
      <c r="I64" s="12"/>
      <c r="J64" s="12"/>
      <c r="K64" s="12"/>
      <c r="L64" s="12"/>
      <c r="M64" s="12"/>
      <c r="N64" s="13"/>
      <c r="O64" s="5"/>
    </row>
    <row r="65" spans="1:15" ht="12.75">
      <c r="A65" s="9"/>
      <c r="C65" s="12" t="s">
        <v>144</v>
      </c>
      <c r="D65" s="12"/>
      <c r="E65" s="13"/>
      <c r="F65" s="12"/>
      <c r="G65" s="12"/>
      <c r="H65" s="12"/>
      <c r="I65" s="12"/>
      <c r="J65" s="12"/>
      <c r="K65" s="12"/>
      <c r="L65" s="12"/>
      <c r="M65" s="12"/>
      <c r="N65" s="13"/>
      <c r="O65" s="5"/>
    </row>
    <row r="66" spans="1:15" ht="12.75">
      <c r="A66" s="9"/>
      <c r="B66" s="13"/>
      <c r="C66" s="12" t="s">
        <v>145</v>
      </c>
      <c r="D66" s="12"/>
      <c r="E66" s="13"/>
      <c r="F66" s="12"/>
      <c r="G66" s="12"/>
      <c r="H66" s="12"/>
      <c r="I66" s="12"/>
      <c r="J66" s="12" t="s">
        <v>161</v>
      </c>
      <c r="K66" s="12" t="s">
        <v>164</v>
      </c>
      <c r="L66" s="12"/>
      <c r="M66" s="12"/>
      <c r="N66" s="13"/>
      <c r="O66" s="5"/>
    </row>
    <row r="67" spans="1:15" ht="12.75">
      <c r="A67" s="9"/>
      <c r="B67" s="13"/>
      <c r="C67" s="12"/>
      <c r="D67" s="12"/>
      <c r="E67" s="13"/>
      <c r="F67" s="12"/>
      <c r="G67" s="12"/>
      <c r="H67" s="12"/>
      <c r="I67" s="12"/>
      <c r="J67" s="55" t="s">
        <v>163</v>
      </c>
      <c r="K67" s="12" t="s">
        <v>165</v>
      </c>
      <c r="L67" s="12"/>
      <c r="M67" s="12"/>
      <c r="N67" s="13"/>
      <c r="O67" s="5"/>
    </row>
    <row r="68" spans="1:15" ht="12.75">
      <c r="A68" s="9"/>
      <c r="B68" s="13"/>
      <c r="C68" s="12" t="s">
        <v>140</v>
      </c>
      <c r="D68" s="12"/>
      <c r="E68" s="13"/>
      <c r="F68" s="12"/>
      <c r="G68" s="12"/>
      <c r="H68" s="12"/>
      <c r="I68" s="12"/>
      <c r="J68" s="12" t="s">
        <v>162</v>
      </c>
      <c r="K68" s="12" t="s">
        <v>166</v>
      </c>
      <c r="L68" s="12"/>
      <c r="M68" s="12"/>
      <c r="N68" s="13"/>
      <c r="O68" s="5"/>
    </row>
    <row r="69" spans="1:15" ht="12.75">
      <c r="A69" s="9"/>
      <c r="B69" s="13"/>
      <c r="C69" s="12" t="s">
        <v>146</v>
      </c>
      <c r="D69" s="12"/>
      <c r="E69" s="13"/>
      <c r="F69" s="12"/>
      <c r="G69" s="12"/>
      <c r="H69" s="12"/>
      <c r="I69" s="12"/>
      <c r="J69" s="12" t="s">
        <v>168</v>
      </c>
      <c r="K69" s="12" t="s">
        <v>167</v>
      </c>
      <c r="L69" s="12"/>
      <c r="M69" s="12"/>
      <c r="N69" s="13"/>
      <c r="O69" s="5"/>
    </row>
    <row r="70" spans="1:15" ht="12.75">
      <c r="A70" s="9"/>
      <c r="B70" s="13"/>
      <c r="C70" s="12" t="s">
        <v>147</v>
      </c>
      <c r="D70" s="12"/>
      <c r="E70" s="13"/>
      <c r="F70" s="12"/>
      <c r="G70" s="12"/>
      <c r="H70" s="12"/>
      <c r="I70" s="12"/>
      <c r="J70" s="12" t="s">
        <v>169</v>
      </c>
      <c r="K70" s="12"/>
      <c r="L70" s="12"/>
      <c r="M70" s="12"/>
      <c r="N70" s="13"/>
      <c r="O70" s="5"/>
    </row>
    <row r="71" spans="1:15" ht="12.75">
      <c r="A71" s="9"/>
      <c r="B71" s="13"/>
      <c r="C71" s="55" t="s">
        <v>148</v>
      </c>
      <c r="D71" s="12"/>
      <c r="E71" s="13"/>
      <c r="F71" s="12"/>
      <c r="G71" s="12"/>
      <c r="H71" s="12"/>
      <c r="I71" s="12"/>
      <c r="J71" s="12" t="s">
        <v>170</v>
      </c>
      <c r="K71" s="12"/>
      <c r="L71" s="12"/>
      <c r="M71" s="12"/>
      <c r="N71" s="13"/>
      <c r="O71" s="5"/>
    </row>
    <row r="72" spans="1:15" ht="12.75">
      <c r="A72" s="9"/>
      <c r="B72" s="13"/>
      <c r="C72" s="12"/>
      <c r="D72" s="12"/>
      <c r="E72" s="13"/>
      <c r="F72" s="12"/>
      <c r="G72" s="12"/>
      <c r="H72" s="12"/>
      <c r="I72" s="12"/>
      <c r="J72" s="12" t="s">
        <v>171</v>
      </c>
      <c r="K72" s="12"/>
      <c r="L72" s="12"/>
      <c r="M72" s="12"/>
      <c r="N72" s="13"/>
      <c r="O72" s="5"/>
    </row>
    <row r="73" spans="1:15" ht="12.75">
      <c r="A73" s="9"/>
      <c r="B73" s="13"/>
      <c r="C73" s="12" t="s">
        <v>149</v>
      </c>
      <c r="D73" s="12"/>
      <c r="E73" s="13"/>
      <c r="F73" s="12"/>
      <c r="G73" s="12"/>
      <c r="H73" s="12"/>
      <c r="I73" s="12"/>
      <c r="J73" s="12"/>
      <c r="K73" s="12"/>
      <c r="L73" s="12"/>
      <c r="M73" s="12"/>
      <c r="N73" s="13"/>
      <c r="O73" s="5"/>
    </row>
    <row r="74" spans="1:15" ht="12.75">
      <c r="A74" s="9"/>
      <c r="B74" s="13"/>
      <c r="C74" s="12" t="s">
        <v>150</v>
      </c>
      <c r="D74" s="12"/>
      <c r="E74" s="13"/>
      <c r="F74" s="12"/>
      <c r="G74" s="12"/>
      <c r="H74" s="12"/>
      <c r="I74" s="12"/>
      <c r="J74" s="12"/>
      <c r="K74" s="12"/>
      <c r="L74" s="12"/>
      <c r="M74" s="12"/>
      <c r="N74" s="13"/>
      <c r="O74" s="5"/>
    </row>
    <row r="75" spans="1:15" ht="12.75">
      <c r="A75" s="9"/>
      <c r="B75" s="13"/>
      <c r="C75" s="12"/>
      <c r="D75" s="13"/>
      <c r="E75" s="13"/>
      <c r="F75" s="12"/>
      <c r="G75" s="12"/>
      <c r="H75" s="12"/>
      <c r="I75" s="12"/>
      <c r="J75" s="12"/>
      <c r="K75" s="12"/>
      <c r="L75" s="12"/>
      <c r="M75" s="12"/>
      <c r="N75" s="13"/>
      <c r="O75" s="5"/>
    </row>
    <row r="76" spans="1:15" ht="12.75">
      <c r="A76" s="9"/>
      <c r="B76" s="13"/>
      <c r="C76" s="61" t="s">
        <v>151</v>
      </c>
      <c r="D76" s="13"/>
      <c r="E76" s="13"/>
      <c r="F76" s="12"/>
      <c r="G76" s="12"/>
      <c r="H76" s="12"/>
      <c r="I76" s="12"/>
      <c r="J76" s="12"/>
      <c r="K76" s="12"/>
      <c r="L76" s="12"/>
      <c r="M76" s="12"/>
      <c r="N76" s="13"/>
      <c r="O76" s="5"/>
    </row>
    <row r="77" spans="1:15" ht="12.75">
      <c r="A77" s="9"/>
      <c r="C77" s="61" t="s">
        <v>152</v>
      </c>
      <c r="D77" s="13"/>
      <c r="E77" s="13"/>
      <c r="F77" s="12"/>
      <c r="G77" s="12"/>
      <c r="H77" s="12"/>
      <c r="I77" s="12"/>
      <c r="J77" s="12"/>
      <c r="K77" s="12"/>
      <c r="L77" s="12"/>
      <c r="M77" s="12"/>
      <c r="N77" s="13"/>
      <c r="O77" s="5"/>
    </row>
    <row r="78" spans="1:16" ht="13.5" thickBot="1">
      <c r="A78" s="52"/>
      <c r="B78" s="63"/>
      <c r="C78" s="51"/>
      <c r="D78" s="63"/>
      <c r="E78" s="1"/>
      <c r="F78" s="51"/>
      <c r="G78" s="1"/>
      <c r="H78" s="51"/>
      <c r="I78" s="63"/>
      <c r="J78" s="63"/>
      <c r="K78" s="1"/>
      <c r="L78" s="51"/>
      <c r="M78" s="51"/>
      <c r="N78" s="63"/>
      <c r="O78" s="1"/>
      <c r="P78" s="3"/>
    </row>
    <row r="79" spans="1:16" ht="13.5" thickBot="1">
      <c r="A79" s="19"/>
      <c r="B79" s="53" t="s">
        <v>174</v>
      </c>
      <c r="C79" s="53"/>
      <c r="D79" s="53"/>
      <c r="E79" s="77">
        <f>E60</f>
        <v>13104900</v>
      </c>
      <c r="F79" s="53"/>
      <c r="G79" s="20"/>
      <c r="H79" s="53"/>
      <c r="I79" s="53"/>
      <c r="J79" s="53"/>
      <c r="K79" s="22"/>
      <c r="L79" s="20"/>
      <c r="M79" s="53"/>
      <c r="N79" s="53"/>
      <c r="O79" s="20"/>
      <c r="P79" s="3"/>
    </row>
    <row r="80" spans="1:16" ht="12.75">
      <c r="A80" s="71"/>
      <c r="B80" s="60"/>
      <c r="C80" s="125" t="s">
        <v>196</v>
      </c>
      <c r="E80" s="73"/>
      <c r="F80" s="58"/>
      <c r="G80" s="58"/>
      <c r="H80" s="58"/>
      <c r="I80" s="58"/>
      <c r="J80" s="58"/>
      <c r="K80" s="58"/>
      <c r="L80" s="58"/>
      <c r="M80" s="58"/>
      <c r="N80" s="13"/>
      <c r="O80" s="2"/>
      <c r="P80" s="4"/>
    </row>
    <row r="81" spans="1:16" ht="12.75" customHeight="1">
      <c r="A81" s="67">
        <v>5</v>
      </c>
      <c r="B81" s="27" t="s">
        <v>135</v>
      </c>
      <c r="C81" s="126"/>
      <c r="D81" s="12" t="s">
        <v>180</v>
      </c>
      <c r="E81" s="74">
        <v>25000000</v>
      </c>
      <c r="F81" s="39"/>
      <c r="G81" s="39" t="s">
        <v>37</v>
      </c>
      <c r="H81" s="127" t="s">
        <v>194</v>
      </c>
      <c r="I81" s="39" t="s">
        <v>46</v>
      </c>
      <c r="J81" s="59" t="s">
        <v>183</v>
      </c>
      <c r="K81" s="127" t="s">
        <v>185</v>
      </c>
      <c r="L81" s="12"/>
      <c r="M81" s="12"/>
      <c r="N81" s="13"/>
      <c r="O81" s="131" t="s">
        <v>199</v>
      </c>
      <c r="P81" s="4"/>
    </row>
    <row r="82" spans="1:16" ht="12.75">
      <c r="A82" s="67"/>
      <c r="B82" s="27" t="s">
        <v>178</v>
      </c>
      <c r="C82" s="126"/>
      <c r="D82" s="12" t="s">
        <v>181</v>
      </c>
      <c r="E82" s="75"/>
      <c r="F82" s="12"/>
      <c r="G82" s="12"/>
      <c r="H82" s="128"/>
      <c r="I82" s="12"/>
      <c r="J82" s="12" t="s">
        <v>92</v>
      </c>
      <c r="K82" s="128"/>
      <c r="L82" s="12"/>
      <c r="M82" s="12"/>
      <c r="N82" s="13"/>
      <c r="O82" s="131"/>
      <c r="P82" s="4"/>
    </row>
    <row r="83" spans="1:16" ht="12.75">
      <c r="A83" s="67"/>
      <c r="B83" s="27" t="s">
        <v>179</v>
      </c>
      <c r="C83" s="126"/>
      <c r="D83" s="12" t="s">
        <v>182</v>
      </c>
      <c r="E83" s="75"/>
      <c r="F83" s="12"/>
      <c r="G83" s="12"/>
      <c r="H83" s="128"/>
      <c r="I83" s="12"/>
      <c r="J83" s="12" t="s">
        <v>184</v>
      </c>
      <c r="K83" s="128"/>
      <c r="L83" s="12"/>
      <c r="M83" s="12"/>
      <c r="N83" s="13"/>
      <c r="O83" s="131"/>
      <c r="P83" s="4"/>
    </row>
    <row r="84" spans="1:16" ht="12.75">
      <c r="A84" s="9"/>
      <c r="B84" s="27"/>
      <c r="C84" s="126"/>
      <c r="D84" s="12" t="s">
        <v>81</v>
      </c>
      <c r="E84" s="75"/>
      <c r="F84" s="12"/>
      <c r="G84" s="12"/>
      <c r="H84" s="128"/>
      <c r="I84" s="12"/>
      <c r="J84" s="12"/>
      <c r="K84" s="128"/>
      <c r="L84" s="12"/>
      <c r="M84" s="12"/>
      <c r="N84" s="13"/>
      <c r="O84" s="131"/>
      <c r="P84" s="4"/>
    </row>
    <row r="85" spans="1:16" ht="12.75">
      <c r="A85" s="9"/>
      <c r="B85" s="27"/>
      <c r="C85" s="126"/>
      <c r="D85" s="12"/>
      <c r="E85" s="75"/>
      <c r="F85" s="12"/>
      <c r="G85" s="12"/>
      <c r="H85" s="128"/>
      <c r="I85" s="12"/>
      <c r="J85" s="12"/>
      <c r="K85" s="128"/>
      <c r="L85" s="12"/>
      <c r="M85" s="12"/>
      <c r="N85" s="13"/>
      <c r="O85" s="131"/>
      <c r="P85" s="4"/>
    </row>
    <row r="86" spans="1:16" ht="12.75">
      <c r="A86" s="9"/>
      <c r="B86" s="79"/>
      <c r="C86" s="126"/>
      <c r="D86" s="12"/>
      <c r="E86" s="75"/>
      <c r="F86" s="12"/>
      <c r="G86" s="12"/>
      <c r="H86" s="128"/>
      <c r="I86" s="12"/>
      <c r="J86" s="12"/>
      <c r="K86" s="128"/>
      <c r="L86" s="12"/>
      <c r="M86" s="12"/>
      <c r="N86" s="13"/>
      <c r="O86" s="131"/>
      <c r="P86" s="4"/>
    </row>
    <row r="87" spans="1:16" ht="12.75">
      <c r="A87" s="9"/>
      <c r="B87" s="13"/>
      <c r="C87" s="126"/>
      <c r="D87" s="12"/>
      <c r="E87" s="75"/>
      <c r="F87" s="12"/>
      <c r="G87" s="12"/>
      <c r="H87" s="128"/>
      <c r="I87" s="12"/>
      <c r="J87" s="12"/>
      <c r="K87" s="128"/>
      <c r="L87" s="12"/>
      <c r="M87" s="12"/>
      <c r="N87" s="13"/>
      <c r="O87" s="131"/>
      <c r="P87" s="4"/>
    </row>
    <row r="88" spans="1:16" ht="12.75">
      <c r="A88" s="9"/>
      <c r="B88" s="13"/>
      <c r="C88" s="126"/>
      <c r="D88" s="12"/>
      <c r="E88" s="13"/>
      <c r="F88" s="12"/>
      <c r="G88" s="12"/>
      <c r="H88" s="12"/>
      <c r="I88" s="12"/>
      <c r="J88" s="55"/>
      <c r="K88" s="128"/>
      <c r="L88" s="12"/>
      <c r="M88" s="12"/>
      <c r="N88" s="13"/>
      <c r="O88" s="131"/>
      <c r="P88" s="4"/>
    </row>
    <row r="89" spans="1:16" ht="12.75">
      <c r="A89" s="9"/>
      <c r="B89" s="13"/>
      <c r="C89" s="126"/>
      <c r="D89" s="12"/>
      <c r="E89" s="13"/>
      <c r="F89" s="12"/>
      <c r="G89" s="12"/>
      <c r="H89" s="12"/>
      <c r="I89" s="12"/>
      <c r="J89" s="12"/>
      <c r="K89" s="128"/>
      <c r="L89" s="12"/>
      <c r="M89" s="12"/>
      <c r="N89" s="13"/>
      <c r="O89" s="5"/>
      <c r="P89" s="4"/>
    </row>
    <row r="90" spans="1:16" ht="12.75">
      <c r="A90" s="9"/>
      <c r="B90" s="13"/>
      <c r="C90" s="126"/>
      <c r="D90" s="12"/>
      <c r="E90" s="13"/>
      <c r="F90" s="12"/>
      <c r="G90" s="12"/>
      <c r="H90" s="12"/>
      <c r="I90" s="12"/>
      <c r="J90" s="12"/>
      <c r="K90" s="128"/>
      <c r="L90" s="12"/>
      <c r="M90" s="12"/>
      <c r="N90" s="13"/>
      <c r="O90" s="5"/>
      <c r="P90" s="4"/>
    </row>
    <row r="91" spans="1:16" ht="12.75">
      <c r="A91" s="9"/>
      <c r="B91" s="13"/>
      <c r="C91" s="126"/>
      <c r="D91" s="12"/>
      <c r="E91" s="13"/>
      <c r="F91" s="12"/>
      <c r="G91" s="12"/>
      <c r="H91" s="12"/>
      <c r="I91" s="12"/>
      <c r="J91" s="12"/>
      <c r="K91" s="128"/>
      <c r="L91" s="12"/>
      <c r="M91" s="12"/>
      <c r="N91" s="13"/>
      <c r="O91" s="5"/>
      <c r="P91" s="4"/>
    </row>
    <row r="92" spans="1:16" ht="12.75">
      <c r="A92" s="9"/>
      <c r="B92" s="13"/>
      <c r="C92" s="126"/>
      <c r="D92" s="12"/>
      <c r="E92" s="13"/>
      <c r="F92" s="12"/>
      <c r="G92" s="12"/>
      <c r="H92" s="12"/>
      <c r="I92" s="12"/>
      <c r="J92" s="12"/>
      <c r="K92" s="128"/>
      <c r="L92" s="12"/>
      <c r="M92" s="12"/>
      <c r="N92" s="13"/>
      <c r="O92" s="5"/>
      <c r="P92" s="4"/>
    </row>
    <row r="93" spans="1:16" ht="37.5" customHeight="1" thickBot="1">
      <c r="A93" s="9"/>
      <c r="B93" s="13"/>
      <c r="C93" s="126"/>
      <c r="D93" s="12"/>
      <c r="E93" s="13"/>
      <c r="F93" s="12"/>
      <c r="G93" s="12"/>
      <c r="H93" s="12"/>
      <c r="I93" s="12"/>
      <c r="J93" s="12"/>
      <c r="K93" s="12"/>
      <c r="L93" s="12"/>
      <c r="M93" s="12"/>
      <c r="N93" s="13"/>
      <c r="O93" s="5"/>
      <c r="P93" s="4"/>
    </row>
    <row r="94" spans="1:16" ht="13.5" thickBot="1">
      <c r="A94" s="19"/>
      <c r="B94" s="53" t="s">
        <v>186</v>
      </c>
      <c r="C94" s="53"/>
      <c r="D94" s="53"/>
      <c r="E94" s="54">
        <f>E81</f>
        <v>25000000</v>
      </c>
      <c r="F94" s="53"/>
      <c r="G94" s="20"/>
      <c r="H94" s="53"/>
      <c r="I94" s="53"/>
      <c r="J94" s="53"/>
      <c r="K94" s="22"/>
      <c r="L94" s="20"/>
      <c r="M94" s="53"/>
      <c r="N94" s="53"/>
      <c r="O94" s="20"/>
      <c r="P94" s="4"/>
    </row>
    <row r="95" spans="1:16" ht="12.75">
      <c r="A95" s="71"/>
      <c r="B95" s="60"/>
      <c r="C95" s="125" t="s">
        <v>197</v>
      </c>
      <c r="E95" s="73"/>
      <c r="F95" s="58"/>
      <c r="G95" s="58"/>
      <c r="H95" s="58"/>
      <c r="I95" s="58"/>
      <c r="J95" s="58"/>
      <c r="K95" s="58"/>
      <c r="L95" s="58"/>
      <c r="M95" s="58"/>
      <c r="N95" s="13"/>
      <c r="O95" s="2"/>
      <c r="P95" s="4"/>
    </row>
    <row r="96" spans="1:16" ht="12.75">
      <c r="A96" s="67">
        <v>6</v>
      </c>
      <c r="B96" s="27" t="s">
        <v>190</v>
      </c>
      <c r="C96" s="126"/>
      <c r="D96" s="12" t="s">
        <v>180</v>
      </c>
      <c r="E96" s="74">
        <v>16000000</v>
      </c>
      <c r="F96" s="39"/>
      <c r="G96" s="39" t="s">
        <v>37</v>
      </c>
      <c r="H96" s="127" t="s">
        <v>194</v>
      </c>
      <c r="I96" s="39" t="s">
        <v>46</v>
      </c>
      <c r="J96" s="59" t="s">
        <v>183</v>
      </c>
      <c r="K96" s="127" t="s">
        <v>185</v>
      </c>
      <c r="L96" s="12"/>
      <c r="M96" s="12"/>
      <c r="N96" s="13"/>
      <c r="O96" s="129" t="s">
        <v>198</v>
      </c>
      <c r="P96" s="4"/>
    </row>
    <row r="97" spans="1:16" ht="12.75">
      <c r="A97" s="67"/>
      <c r="B97" s="79" t="s">
        <v>195</v>
      </c>
      <c r="C97" s="126"/>
      <c r="D97" s="12" t="s">
        <v>181</v>
      </c>
      <c r="E97" s="75"/>
      <c r="F97" s="12"/>
      <c r="G97" s="12"/>
      <c r="H97" s="128"/>
      <c r="I97" s="12"/>
      <c r="J97" s="12" t="s">
        <v>92</v>
      </c>
      <c r="K97" s="128"/>
      <c r="L97" s="12"/>
      <c r="M97" s="12"/>
      <c r="N97" s="13"/>
      <c r="O97" s="129"/>
      <c r="P97" s="4"/>
    </row>
    <row r="98" spans="1:16" ht="12.75">
      <c r="A98" s="67"/>
      <c r="B98" s="79" t="s">
        <v>191</v>
      </c>
      <c r="C98" s="126"/>
      <c r="D98" s="12" t="s">
        <v>182</v>
      </c>
      <c r="E98" s="75"/>
      <c r="F98" s="12"/>
      <c r="G98" s="12"/>
      <c r="H98" s="128"/>
      <c r="I98" s="12"/>
      <c r="J98" s="12" t="s">
        <v>184</v>
      </c>
      <c r="K98" s="128"/>
      <c r="L98" s="12"/>
      <c r="M98" s="12"/>
      <c r="N98" s="13"/>
      <c r="O98" s="129"/>
      <c r="P98" s="4"/>
    </row>
    <row r="99" spans="1:16" ht="12.75">
      <c r="A99" s="9"/>
      <c r="B99" s="13" t="s">
        <v>192</v>
      </c>
      <c r="C99" s="126"/>
      <c r="D99" s="12" t="s">
        <v>81</v>
      </c>
      <c r="E99" s="75"/>
      <c r="F99" s="12"/>
      <c r="G99" s="12"/>
      <c r="H99" s="128"/>
      <c r="I99" s="12"/>
      <c r="J99" s="12"/>
      <c r="K99" s="128"/>
      <c r="L99" s="12"/>
      <c r="M99" s="12"/>
      <c r="N99" s="13"/>
      <c r="O99" s="129"/>
      <c r="P99" s="4"/>
    </row>
    <row r="100" spans="1:16" ht="12.75">
      <c r="A100" s="9"/>
      <c r="C100" s="126"/>
      <c r="D100" s="12"/>
      <c r="E100" s="75"/>
      <c r="F100" s="12"/>
      <c r="G100" s="12"/>
      <c r="H100" s="128"/>
      <c r="I100" s="12"/>
      <c r="J100" s="12"/>
      <c r="K100" s="128"/>
      <c r="L100" s="12"/>
      <c r="M100" s="12"/>
      <c r="N100" s="13"/>
      <c r="O100" s="129"/>
      <c r="P100" s="4"/>
    </row>
    <row r="101" spans="1:16" ht="12.75">
      <c r="A101" s="9"/>
      <c r="C101" s="126"/>
      <c r="D101" s="12"/>
      <c r="E101" s="75"/>
      <c r="F101" s="12"/>
      <c r="G101" s="12"/>
      <c r="H101" s="128"/>
      <c r="I101" s="12"/>
      <c r="J101" s="12"/>
      <c r="K101" s="128"/>
      <c r="L101" s="12"/>
      <c r="M101" s="12"/>
      <c r="N101" s="13"/>
      <c r="O101" s="129"/>
      <c r="P101" s="4"/>
    </row>
    <row r="102" spans="1:16" ht="12.75">
      <c r="A102" s="9"/>
      <c r="C102" s="126"/>
      <c r="D102" s="12"/>
      <c r="E102" s="75"/>
      <c r="F102" s="12"/>
      <c r="G102" s="12"/>
      <c r="H102" s="128"/>
      <c r="I102" s="12"/>
      <c r="J102" s="12"/>
      <c r="K102" s="128"/>
      <c r="L102" s="12"/>
      <c r="M102" s="12"/>
      <c r="N102" s="13"/>
      <c r="O102" s="129"/>
      <c r="P102" s="4"/>
    </row>
    <row r="103" spans="1:16" ht="12.75">
      <c r="A103" s="9"/>
      <c r="C103" s="126"/>
      <c r="D103" s="12"/>
      <c r="E103" s="13"/>
      <c r="F103" s="12"/>
      <c r="G103" s="12"/>
      <c r="H103" s="12"/>
      <c r="I103" s="12"/>
      <c r="J103" s="55"/>
      <c r="K103" s="128"/>
      <c r="L103" s="12"/>
      <c r="M103" s="12"/>
      <c r="N103" s="13"/>
      <c r="O103" s="129"/>
      <c r="P103" s="4"/>
    </row>
    <row r="104" spans="1:16" ht="12.75">
      <c r="A104" s="9"/>
      <c r="B104" s="13"/>
      <c r="C104" s="126"/>
      <c r="D104" s="12"/>
      <c r="E104" s="13"/>
      <c r="F104" s="12"/>
      <c r="G104" s="12"/>
      <c r="H104" s="12"/>
      <c r="I104" s="12"/>
      <c r="J104" s="12"/>
      <c r="K104" s="128"/>
      <c r="L104" s="12"/>
      <c r="M104" s="12"/>
      <c r="N104" s="13"/>
      <c r="O104" s="129"/>
      <c r="P104" s="4"/>
    </row>
    <row r="105" spans="1:16" ht="12.75">
      <c r="A105" s="9"/>
      <c r="B105" s="13"/>
      <c r="C105" s="126"/>
      <c r="D105" s="12"/>
      <c r="E105" s="13"/>
      <c r="F105" s="12"/>
      <c r="G105" s="12"/>
      <c r="H105" s="12"/>
      <c r="I105" s="12"/>
      <c r="J105" s="12"/>
      <c r="K105" s="128"/>
      <c r="L105" s="12"/>
      <c r="M105" s="12"/>
      <c r="N105" s="13"/>
      <c r="O105" s="129"/>
      <c r="P105" s="4"/>
    </row>
    <row r="106" spans="1:16" ht="12.75">
      <c r="A106" s="9"/>
      <c r="B106" s="13"/>
      <c r="C106" s="126"/>
      <c r="D106" s="12"/>
      <c r="E106" s="13"/>
      <c r="F106" s="12"/>
      <c r="G106" s="12"/>
      <c r="H106" s="12"/>
      <c r="I106" s="12"/>
      <c r="J106" s="12"/>
      <c r="K106" s="128"/>
      <c r="L106" s="12"/>
      <c r="M106" s="12"/>
      <c r="N106" s="13"/>
      <c r="O106" s="129"/>
      <c r="P106" s="4"/>
    </row>
    <row r="107" spans="1:16" ht="16.5" customHeight="1">
      <c r="A107" s="9"/>
      <c r="B107" s="13"/>
      <c r="C107" s="126"/>
      <c r="D107" s="12"/>
      <c r="E107" s="13"/>
      <c r="F107" s="12"/>
      <c r="G107" s="12"/>
      <c r="H107" s="12"/>
      <c r="I107" s="12"/>
      <c r="J107" s="12"/>
      <c r="K107" s="128"/>
      <c r="L107" s="12"/>
      <c r="M107" s="12"/>
      <c r="N107" s="13"/>
      <c r="O107" s="129"/>
      <c r="P107" s="4"/>
    </row>
    <row r="108" spans="1:16" ht="130.5" customHeight="1" thickBot="1">
      <c r="A108" s="9"/>
      <c r="B108" s="13"/>
      <c r="C108" s="126"/>
      <c r="D108" s="12"/>
      <c r="E108" s="13"/>
      <c r="F108" s="12"/>
      <c r="G108" s="12"/>
      <c r="H108" s="12"/>
      <c r="I108" s="12"/>
      <c r="J108" s="12"/>
      <c r="K108" s="12"/>
      <c r="L108" s="12"/>
      <c r="M108" s="12"/>
      <c r="N108" s="13"/>
      <c r="O108" s="130"/>
      <c r="P108" s="4"/>
    </row>
    <row r="109" spans="1:16" ht="13.5" thickBot="1">
      <c r="A109" s="19"/>
      <c r="B109" s="53" t="s">
        <v>186</v>
      </c>
      <c r="C109" s="53"/>
      <c r="D109" s="53"/>
      <c r="E109" s="54">
        <f>E96</f>
        <v>16000000</v>
      </c>
      <c r="F109" s="53"/>
      <c r="G109" s="20"/>
      <c r="H109" s="53"/>
      <c r="I109" s="53"/>
      <c r="J109" s="53"/>
      <c r="K109" s="22"/>
      <c r="L109" s="20"/>
      <c r="M109" s="53"/>
      <c r="N109" s="53"/>
      <c r="O109" s="20"/>
      <c r="P109" s="4"/>
    </row>
    <row r="110" spans="1:16" ht="12.75">
      <c r="A110" s="4"/>
      <c r="B110" s="4"/>
      <c r="C110" s="4"/>
      <c r="D110" s="4"/>
      <c r="E110" s="7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4"/>
      <c r="C111" s="4"/>
      <c r="D111" s="4"/>
      <c r="E111" s="7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4" spans="4:11" ht="12.75">
      <c r="D114" s="34" t="s">
        <v>177</v>
      </c>
      <c r="K114" s="34" t="s">
        <v>176</v>
      </c>
    </row>
    <row r="115" spans="4:11" ht="12.75">
      <c r="D115" s="34" t="s">
        <v>175</v>
      </c>
      <c r="K115" s="34" t="s">
        <v>193</v>
      </c>
    </row>
  </sheetData>
  <sheetProtection/>
  <mergeCells count="11">
    <mergeCell ref="J8:K8"/>
    <mergeCell ref="L8:M8"/>
    <mergeCell ref="H8:I8"/>
    <mergeCell ref="H81:H87"/>
    <mergeCell ref="K81:K92"/>
    <mergeCell ref="C95:C108"/>
    <mergeCell ref="H96:H102"/>
    <mergeCell ref="K96:K107"/>
    <mergeCell ref="O96:O108"/>
    <mergeCell ref="O81:O88"/>
    <mergeCell ref="C80:C93"/>
  </mergeCells>
  <printOptions/>
  <pageMargins left="0.2362204724409449" right="0.15748031496062992" top="0.2755905511811024" bottom="0.2362204724409449" header="0.2362204724409449" footer="0.1574803149606299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37">
      <selection activeCell="F5" sqref="F5"/>
    </sheetView>
  </sheetViews>
  <sheetFormatPr defaultColWidth="9.140625" defaultRowHeight="12.75"/>
  <cols>
    <col min="1" max="1" width="3.421875" style="0" customWidth="1"/>
    <col min="2" max="2" width="27.8515625" style="0" customWidth="1"/>
    <col min="3" max="3" width="15.57421875" style="0" customWidth="1"/>
    <col min="4" max="4" width="17.421875" style="0" customWidth="1"/>
    <col min="5" max="5" width="16.57421875" style="0" customWidth="1"/>
    <col min="6" max="6" width="10.8515625" style="0" customWidth="1"/>
    <col min="7" max="7" width="10.7109375" style="0" customWidth="1"/>
    <col min="8" max="8" width="10.00390625" style="0" customWidth="1"/>
    <col min="9" max="9" width="11.421875" style="0" customWidth="1"/>
    <col min="10" max="10" width="10.421875" style="0" customWidth="1"/>
    <col min="11" max="11" width="11.140625" style="0" customWidth="1"/>
    <col min="14" max="14" width="12.8515625" style="0" customWidth="1"/>
    <col min="15" max="15" width="1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5.75">
      <c r="F4" s="65" t="s">
        <v>173</v>
      </c>
    </row>
    <row r="5" ht="12.75">
      <c r="F5" s="66" t="s">
        <v>250</v>
      </c>
    </row>
    <row r="6" ht="13.5" thickBot="1"/>
    <row r="7" spans="1:15" ht="13.5" thickBot="1">
      <c r="A7" s="14" t="s">
        <v>3</v>
      </c>
      <c r="B7" s="31" t="s">
        <v>6</v>
      </c>
      <c r="C7" s="24"/>
      <c r="D7" s="24" t="s">
        <v>9</v>
      </c>
      <c r="E7" s="24" t="s">
        <v>11</v>
      </c>
      <c r="F7" s="24" t="s">
        <v>13</v>
      </c>
      <c r="G7" s="24" t="s">
        <v>13</v>
      </c>
      <c r="H7" s="132" t="s">
        <v>17</v>
      </c>
      <c r="I7" s="133"/>
      <c r="J7" s="132" t="s">
        <v>22</v>
      </c>
      <c r="K7" s="133"/>
      <c r="L7" s="132" t="s">
        <v>23</v>
      </c>
      <c r="M7" s="133"/>
      <c r="N7" s="24" t="s">
        <v>27</v>
      </c>
      <c r="O7" s="2"/>
    </row>
    <row r="8" spans="1:15" ht="12.75">
      <c r="A8" s="15" t="s">
        <v>4</v>
      </c>
      <c r="B8" s="29" t="s">
        <v>7</v>
      </c>
      <c r="C8" s="25" t="s">
        <v>8</v>
      </c>
      <c r="D8" s="25" t="s">
        <v>10</v>
      </c>
      <c r="E8" s="25" t="s">
        <v>12</v>
      </c>
      <c r="F8" s="25" t="s">
        <v>14</v>
      </c>
      <c r="G8" s="25" t="s">
        <v>16</v>
      </c>
      <c r="H8" s="24" t="s">
        <v>18</v>
      </c>
      <c r="I8" s="29" t="s">
        <v>20</v>
      </c>
      <c r="J8" s="24" t="s">
        <v>18</v>
      </c>
      <c r="K8" s="29" t="s">
        <v>20</v>
      </c>
      <c r="L8" s="24" t="s">
        <v>18</v>
      </c>
      <c r="M8" s="29" t="s">
        <v>20</v>
      </c>
      <c r="N8" s="25" t="s">
        <v>24</v>
      </c>
      <c r="O8" s="15" t="s">
        <v>26</v>
      </c>
    </row>
    <row r="9" spans="1:15" ht="13.5" thickBot="1">
      <c r="A9" s="21"/>
      <c r="B9" s="30" t="s">
        <v>5</v>
      </c>
      <c r="C9" s="26"/>
      <c r="D9" s="26"/>
      <c r="E9" s="26" t="s">
        <v>15</v>
      </c>
      <c r="F9" s="26"/>
      <c r="G9" s="26"/>
      <c r="H9" s="26" t="s">
        <v>19</v>
      </c>
      <c r="I9" s="26" t="s">
        <v>21</v>
      </c>
      <c r="J9" s="26" t="s">
        <v>19</v>
      </c>
      <c r="K9" s="26" t="s">
        <v>21</v>
      </c>
      <c r="L9" s="26" t="s">
        <v>19</v>
      </c>
      <c r="M9" s="30" t="s">
        <v>21</v>
      </c>
      <c r="N9" s="26" t="s">
        <v>25</v>
      </c>
      <c r="O9" s="21"/>
    </row>
    <row r="10" spans="1:15" ht="13.5" thickBot="1">
      <c r="A10" s="32">
        <v>1</v>
      </c>
      <c r="B10" s="33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3">
        <v>9</v>
      </c>
      <c r="J10" s="32">
        <v>10</v>
      </c>
      <c r="K10" s="33">
        <v>11</v>
      </c>
      <c r="L10" s="32">
        <v>12</v>
      </c>
      <c r="M10" s="33">
        <v>13</v>
      </c>
      <c r="N10" s="32">
        <v>14</v>
      </c>
      <c r="O10" s="32">
        <v>15</v>
      </c>
    </row>
    <row r="11" spans="1:15" ht="12.75">
      <c r="A11" s="8"/>
      <c r="B11" s="18"/>
      <c r="C11" s="16"/>
      <c r="D11" s="16"/>
      <c r="E11" s="16"/>
      <c r="F11" s="16"/>
      <c r="G11" s="16"/>
      <c r="H11" s="16"/>
      <c r="I11" s="17"/>
      <c r="J11" s="16"/>
      <c r="K11" s="17"/>
      <c r="L11" s="16"/>
      <c r="M11" s="17"/>
      <c r="N11" s="16"/>
      <c r="O11" s="17"/>
    </row>
    <row r="12" spans="1:15" ht="12.75">
      <c r="A12" s="6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6"/>
    </row>
    <row r="13" spans="1:15" ht="12.75">
      <c r="A13" s="67">
        <v>1</v>
      </c>
      <c r="B13" s="12" t="s">
        <v>114</v>
      </c>
      <c r="C13" s="116" t="s">
        <v>117</v>
      </c>
      <c r="D13" s="12" t="s">
        <v>123</v>
      </c>
      <c r="E13" s="78" t="s">
        <v>189</v>
      </c>
      <c r="F13" s="12" t="s">
        <v>127</v>
      </c>
      <c r="G13" s="12" t="s">
        <v>128</v>
      </c>
      <c r="H13" s="43">
        <v>0.05</v>
      </c>
      <c r="I13" s="12" t="s">
        <v>131</v>
      </c>
      <c r="J13" s="12"/>
      <c r="K13" s="12"/>
      <c r="L13" s="12"/>
      <c r="M13" s="12"/>
      <c r="N13" s="12"/>
      <c r="O13" s="36"/>
    </row>
    <row r="14" spans="1:15" ht="12.75">
      <c r="A14" s="67"/>
      <c r="B14" s="12" t="s">
        <v>115</v>
      </c>
      <c r="C14" s="116" t="s">
        <v>118</v>
      </c>
      <c r="D14" s="12" t="s">
        <v>124</v>
      </c>
      <c r="E14" s="12"/>
      <c r="F14" s="12"/>
      <c r="G14" s="12" t="s">
        <v>129</v>
      </c>
      <c r="H14" s="12"/>
      <c r="I14" s="12" t="s">
        <v>132</v>
      </c>
      <c r="J14" s="12"/>
      <c r="K14" s="12"/>
      <c r="L14" s="12"/>
      <c r="M14" s="12"/>
      <c r="N14" s="12"/>
      <c r="O14" s="36"/>
    </row>
    <row r="15" spans="1:15" ht="12.75">
      <c r="A15" s="67"/>
      <c r="B15" s="12" t="s">
        <v>116</v>
      </c>
      <c r="C15" s="116" t="s">
        <v>119</v>
      </c>
      <c r="D15" s="12" t="s">
        <v>125</v>
      </c>
      <c r="E15" s="12"/>
      <c r="F15" s="12"/>
      <c r="G15" s="12" t="s">
        <v>130</v>
      </c>
      <c r="H15" s="12"/>
      <c r="I15" s="55" t="s">
        <v>134</v>
      </c>
      <c r="J15" s="12"/>
      <c r="K15" s="12"/>
      <c r="L15" s="12"/>
      <c r="M15" s="12"/>
      <c r="N15" s="12"/>
      <c r="O15" s="36"/>
    </row>
    <row r="16" spans="1:15" ht="12.75">
      <c r="A16" s="67"/>
      <c r="B16" s="12"/>
      <c r="C16" s="116" t="s">
        <v>120</v>
      </c>
      <c r="D16" s="12" t="s">
        <v>126</v>
      </c>
      <c r="E16" s="12"/>
      <c r="F16" s="12"/>
      <c r="G16" s="12"/>
      <c r="H16" s="12"/>
      <c r="I16" s="12" t="s">
        <v>133</v>
      </c>
      <c r="J16" s="12"/>
      <c r="K16" s="12"/>
      <c r="L16" s="12"/>
      <c r="M16" s="12"/>
      <c r="N16" s="12"/>
      <c r="O16" s="36"/>
    </row>
    <row r="17" spans="1:15" ht="25.5">
      <c r="A17" s="67"/>
      <c r="B17" s="12"/>
      <c r="C17" s="116" t="s">
        <v>121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6"/>
    </row>
    <row r="18" spans="1:15" ht="13.5" thickBot="1">
      <c r="A18" s="67"/>
      <c r="B18" s="12"/>
      <c r="C18" s="116" t="s">
        <v>122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6"/>
    </row>
    <row r="19" spans="1:15" ht="13.5" thickBot="1">
      <c r="A19" s="70"/>
      <c r="B19" s="53" t="s">
        <v>187</v>
      </c>
      <c r="C19" s="53"/>
      <c r="D19" s="53"/>
      <c r="E19" s="77" t="str">
        <f>E13</f>
        <v>2.395.969,99</v>
      </c>
      <c r="F19" s="53"/>
      <c r="G19" s="53"/>
      <c r="H19" s="53"/>
      <c r="I19" s="53"/>
      <c r="J19" s="53"/>
      <c r="K19" s="53"/>
      <c r="L19" s="53"/>
      <c r="M19" s="53"/>
      <c r="N19" s="53"/>
      <c r="O19" s="23"/>
    </row>
    <row r="20" spans="1:15" ht="12.75">
      <c r="A20" s="71"/>
      <c r="B20" s="60"/>
      <c r="C20" s="58"/>
      <c r="D20" s="4"/>
      <c r="E20" s="60"/>
      <c r="F20" s="58"/>
      <c r="G20" s="58"/>
      <c r="H20" s="58"/>
      <c r="I20" s="58"/>
      <c r="J20" s="58"/>
      <c r="K20" s="58"/>
      <c r="L20" s="58"/>
      <c r="M20" s="58"/>
      <c r="N20" s="13"/>
      <c r="O20" s="2"/>
    </row>
    <row r="21" spans="1:15" ht="25.5">
      <c r="A21" s="67">
        <v>2</v>
      </c>
      <c r="B21" s="27" t="s">
        <v>135</v>
      </c>
      <c r="C21" s="116" t="s">
        <v>140</v>
      </c>
      <c r="D21" s="12" t="s">
        <v>153</v>
      </c>
      <c r="E21" s="4" t="s">
        <v>201</v>
      </c>
      <c r="F21" s="39" t="s">
        <v>36</v>
      </c>
      <c r="G21" s="39" t="s">
        <v>84</v>
      </c>
      <c r="H21" s="12" t="s">
        <v>157</v>
      </c>
      <c r="I21" s="39" t="s">
        <v>113</v>
      </c>
      <c r="J21" s="59">
        <v>0.0035</v>
      </c>
      <c r="K21" s="12" t="s">
        <v>56</v>
      </c>
      <c r="L21" s="12"/>
      <c r="M21" s="12"/>
      <c r="N21" s="13"/>
      <c r="O21" s="5"/>
    </row>
    <row r="22" spans="1:15" ht="25.5">
      <c r="A22" s="67"/>
      <c r="B22" s="27" t="s">
        <v>136</v>
      </c>
      <c r="C22" s="116" t="s">
        <v>141</v>
      </c>
      <c r="D22" s="12" t="s">
        <v>154</v>
      </c>
      <c r="E22" s="13"/>
      <c r="F22" s="12"/>
      <c r="G22" s="12"/>
      <c r="H22" s="12" t="s">
        <v>158</v>
      </c>
      <c r="I22" s="12"/>
      <c r="J22" s="12" t="s">
        <v>92</v>
      </c>
      <c r="K22" s="12" t="s">
        <v>94</v>
      </c>
      <c r="L22" s="12"/>
      <c r="M22" s="12"/>
      <c r="N22" s="13"/>
      <c r="O22" s="5"/>
    </row>
    <row r="23" spans="1:15" ht="25.5">
      <c r="A23" s="67"/>
      <c r="B23" s="27" t="s">
        <v>139</v>
      </c>
      <c r="C23" s="116" t="s">
        <v>142</v>
      </c>
      <c r="D23" s="12" t="s">
        <v>155</v>
      </c>
      <c r="E23" s="80"/>
      <c r="F23" s="12"/>
      <c r="G23" s="12"/>
      <c r="H23" s="12"/>
      <c r="I23" s="12"/>
      <c r="J23" s="12" t="s">
        <v>159</v>
      </c>
      <c r="K23" s="12" t="s">
        <v>58</v>
      </c>
      <c r="L23" s="12"/>
      <c r="M23" s="12"/>
      <c r="N23" s="13"/>
      <c r="O23" s="5"/>
    </row>
    <row r="24" spans="1:15" ht="12.75">
      <c r="A24" s="9"/>
      <c r="B24" s="27" t="s">
        <v>137</v>
      </c>
      <c r="C24" s="12"/>
      <c r="D24" s="12" t="s">
        <v>156</v>
      </c>
      <c r="E24" s="13"/>
      <c r="F24" s="12"/>
      <c r="G24" s="12"/>
      <c r="H24" s="12"/>
      <c r="I24" s="12"/>
      <c r="J24" s="12" t="s">
        <v>160</v>
      </c>
      <c r="K24" s="12"/>
      <c r="L24" s="12"/>
      <c r="M24" s="12"/>
      <c r="N24" s="13"/>
      <c r="O24" s="5"/>
    </row>
    <row r="25" spans="1:15" ht="25.5">
      <c r="A25" s="9"/>
      <c r="B25" s="27" t="s">
        <v>138</v>
      </c>
      <c r="C25" s="116" t="s">
        <v>143</v>
      </c>
      <c r="D25" s="12" t="s">
        <v>81</v>
      </c>
      <c r="E25" s="13"/>
      <c r="F25" s="12"/>
      <c r="G25" s="12"/>
      <c r="H25" s="12"/>
      <c r="I25" s="12"/>
      <c r="J25" s="12"/>
      <c r="K25" s="12"/>
      <c r="L25" s="12"/>
      <c r="M25" s="12"/>
      <c r="N25" s="13"/>
      <c r="O25" s="5"/>
    </row>
    <row r="26" spans="1:15" ht="25.5">
      <c r="A26" s="9"/>
      <c r="B26" s="4"/>
      <c r="C26" s="116" t="s">
        <v>144</v>
      </c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3"/>
      <c r="O26" s="5"/>
    </row>
    <row r="27" spans="1:15" ht="12.75">
      <c r="A27" s="9"/>
      <c r="B27" s="13"/>
      <c r="C27" s="116" t="s">
        <v>145</v>
      </c>
      <c r="D27" s="12"/>
      <c r="E27" s="13"/>
      <c r="F27" s="12"/>
      <c r="G27" s="12"/>
      <c r="H27" s="12"/>
      <c r="I27" s="12"/>
      <c r="J27" s="12" t="s">
        <v>161</v>
      </c>
      <c r="K27" s="12" t="s">
        <v>164</v>
      </c>
      <c r="L27" s="12"/>
      <c r="M27" s="12"/>
      <c r="N27" s="13"/>
      <c r="O27" s="5"/>
    </row>
    <row r="28" spans="1:15" ht="12.75">
      <c r="A28" s="9"/>
      <c r="B28" s="13"/>
      <c r="C28" s="12"/>
      <c r="D28" s="12"/>
      <c r="E28" s="13"/>
      <c r="F28" s="12"/>
      <c r="G28" s="12"/>
      <c r="H28" s="12"/>
      <c r="I28" s="12"/>
      <c r="J28" s="55" t="s">
        <v>163</v>
      </c>
      <c r="K28" s="12" t="s">
        <v>165</v>
      </c>
      <c r="L28" s="12"/>
      <c r="M28" s="12"/>
      <c r="N28" s="13"/>
      <c r="O28" s="5"/>
    </row>
    <row r="29" spans="1:15" ht="25.5">
      <c r="A29" s="9"/>
      <c r="B29" s="81" t="s">
        <v>202</v>
      </c>
      <c r="C29" s="116" t="s">
        <v>140</v>
      </c>
      <c r="D29" s="12"/>
      <c r="E29" s="82" t="s">
        <v>204</v>
      </c>
      <c r="F29" s="12"/>
      <c r="G29" s="12"/>
      <c r="H29" s="12"/>
      <c r="I29" s="12"/>
      <c r="J29" s="12" t="s">
        <v>162</v>
      </c>
      <c r="K29" s="12" t="s">
        <v>166</v>
      </c>
      <c r="L29" s="12"/>
      <c r="M29" s="12"/>
      <c r="N29" s="13"/>
      <c r="O29" s="5"/>
    </row>
    <row r="30" spans="1:15" ht="25.5">
      <c r="A30" s="9"/>
      <c r="B30" s="13"/>
      <c r="C30" s="116" t="s">
        <v>146</v>
      </c>
      <c r="D30" s="12"/>
      <c r="E30" s="13"/>
      <c r="F30" s="12"/>
      <c r="G30" s="12"/>
      <c r="H30" s="12"/>
      <c r="I30" s="12"/>
      <c r="J30" s="12" t="s">
        <v>168</v>
      </c>
      <c r="K30" s="12" t="s">
        <v>167</v>
      </c>
      <c r="L30" s="12"/>
      <c r="M30" s="12"/>
      <c r="N30" s="13"/>
      <c r="O30" s="5"/>
    </row>
    <row r="31" spans="1:15" ht="25.5">
      <c r="A31" s="9"/>
      <c r="B31" s="13"/>
      <c r="C31" s="116" t="s">
        <v>147</v>
      </c>
      <c r="D31" s="12"/>
      <c r="E31" s="13"/>
      <c r="F31" s="12"/>
      <c r="G31" s="12"/>
      <c r="H31" s="12"/>
      <c r="I31" s="12"/>
      <c r="J31" s="12" t="s">
        <v>169</v>
      </c>
      <c r="K31" s="12"/>
      <c r="L31" s="12"/>
      <c r="M31" s="12"/>
      <c r="N31" s="13"/>
      <c r="O31" s="5"/>
    </row>
    <row r="32" spans="1:15" ht="25.5">
      <c r="A32" s="9"/>
      <c r="B32" s="13"/>
      <c r="C32" s="117" t="s">
        <v>148</v>
      </c>
      <c r="D32" s="12"/>
      <c r="E32" s="13"/>
      <c r="F32" s="12"/>
      <c r="G32" s="12"/>
      <c r="H32" s="12"/>
      <c r="I32" s="12"/>
      <c r="J32" s="12" t="s">
        <v>170</v>
      </c>
      <c r="K32" s="12"/>
      <c r="L32" s="12"/>
      <c r="M32" s="12"/>
      <c r="N32" s="13"/>
      <c r="O32" s="5"/>
    </row>
    <row r="33" spans="1:15" ht="12.75">
      <c r="A33" s="9"/>
      <c r="B33" s="13"/>
      <c r="C33" s="12"/>
      <c r="D33" s="12"/>
      <c r="E33" s="13"/>
      <c r="F33" s="12"/>
      <c r="G33" s="12"/>
      <c r="H33" s="12"/>
      <c r="I33" s="12"/>
      <c r="J33" s="12" t="s">
        <v>171</v>
      </c>
      <c r="K33" s="12"/>
      <c r="L33" s="12"/>
      <c r="M33" s="12"/>
      <c r="N33" s="13"/>
      <c r="O33" s="5"/>
    </row>
    <row r="34" spans="1:15" ht="12.75">
      <c r="A34" s="9"/>
      <c r="B34" s="13"/>
      <c r="C34" s="12" t="s">
        <v>149</v>
      </c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3"/>
      <c r="O34" s="5"/>
    </row>
    <row r="35" spans="1:15" ht="12.75">
      <c r="A35" s="9"/>
      <c r="B35" s="13"/>
      <c r="C35" s="12" t="s">
        <v>150</v>
      </c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3"/>
      <c r="O35" s="5"/>
    </row>
    <row r="36" spans="1:15" ht="12.75">
      <c r="A36" s="9"/>
      <c r="B36" s="13"/>
      <c r="C36" s="61" t="s">
        <v>151</v>
      </c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3"/>
      <c r="O36" s="5"/>
    </row>
    <row r="37" spans="1:15" ht="12.75">
      <c r="A37" s="9"/>
      <c r="B37" s="4"/>
      <c r="C37" s="61" t="s">
        <v>152</v>
      </c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3"/>
      <c r="O37" s="5"/>
    </row>
    <row r="38" spans="1:16" ht="13.5" thickBot="1">
      <c r="A38" s="52"/>
      <c r="B38" s="63"/>
      <c r="C38" s="51"/>
      <c r="D38" s="63"/>
      <c r="E38" s="1"/>
      <c r="F38" s="51"/>
      <c r="G38" s="1"/>
      <c r="H38" s="51"/>
      <c r="I38" s="13"/>
      <c r="J38" s="63"/>
      <c r="K38" s="1"/>
      <c r="L38" s="51"/>
      <c r="M38" s="51"/>
      <c r="N38" s="13"/>
      <c r="O38" s="5"/>
      <c r="P38" s="4"/>
    </row>
    <row r="39" spans="1:16" ht="13.5" thickBot="1">
      <c r="A39" s="19"/>
      <c r="B39" s="53" t="s">
        <v>174</v>
      </c>
      <c r="C39" s="53"/>
      <c r="D39" s="53"/>
      <c r="E39" s="83" t="s">
        <v>203</v>
      </c>
      <c r="F39" s="58"/>
      <c r="G39" s="20"/>
      <c r="H39" s="97"/>
      <c r="I39" s="105"/>
      <c r="J39" s="22"/>
      <c r="K39" s="22"/>
      <c r="L39" s="20"/>
      <c r="M39" s="97"/>
      <c r="N39" s="98"/>
      <c r="O39" s="99"/>
      <c r="P39" s="4"/>
    </row>
    <row r="40" spans="1:17" ht="12.75">
      <c r="A40" s="71"/>
      <c r="B40" s="60"/>
      <c r="C40" s="60"/>
      <c r="D40" s="135" t="s">
        <v>217</v>
      </c>
      <c r="E40" s="4"/>
      <c r="F40" s="91"/>
      <c r="G40" s="58"/>
      <c r="H40" s="93"/>
      <c r="I40" s="102"/>
      <c r="J40" s="60"/>
      <c r="K40" s="58"/>
      <c r="L40" s="58"/>
      <c r="M40" s="93"/>
      <c r="N40" s="100"/>
      <c r="O40" s="101"/>
      <c r="P40" s="4"/>
      <c r="Q40" s="4"/>
    </row>
    <row r="41" spans="1:17" ht="12.75" customHeight="1">
      <c r="A41" s="67">
        <v>3</v>
      </c>
      <c r="B41" s="27" t="s">
        <v>135</v>
      </c>
      <c r="C41" s="84" t="s">
        <v>207</v>
      </c>
      <c r="D41" s="136"/>
      <c r="E41" s="92">
        <v>10000000</v>
      </c>
      <c r="F41" s="88" t="s">
        <v>214</v>
      </c>
      <c r="G41" s="89" t="s">
        <v>215</v>
      </c>
      <c r="H41" s="94" t="s">
        <v>218</v>
      </c>
      <c r="I41" s="103" t="s">
        <v>46</v>
      </c>
      <c r="J41" s="27" t="s">
        <v>46</v>
      </c>
      <c r="K41" s="59"/>
      <c r="L41" s="127"/>
      <c r="M41" s="44"/>
      <c r="N41" s="9"/>
      <c r="O41" s="101"/>
      <c r="P41" s="134"/>
      <c r="Q41" s="4"/>
    </row>
    <row r="42" spans="1:17" ht="12.75">
      <c r="A42" s="67"/>
      <c r="B42" s="27" t="s">
        <v>205</v>
      </c>
      <c r="C42" s="85" t="s">
        <v>208</v>
      </c>
      <c r="D42" s="136"/>
      <c r="E42" s="12"/>
      <c r="F42" s="75"/>
      <c r="G42" s="12"/>
      <c r="H42" s="95">
        <v>0.0315</v>
      </c>
      <c r="I42" s="104"/>
      <c r="J42" s="13"/>
      <c r="K42" s="90" t="s">
        <v>216</v>
      </c>
      <c r="L42" s="128"/>
      <c r="M42" s="44"/>
      <c r="N42" s="9"/>
      <c r="O42" s="101"/>
      <c r="P42" s="134"/>
      <c r="Q42" s="4"/>
    </row>
    <row r="43" spans="1:17" ht="12.75">
      <c r="A43" s="67"/>
      <c r="B43" s="27" t="s">
        <v>206</v>
      </c>
      <c r="C43" s="85" t="s">
        <v>209</v>
      </c>
      <c r="D43" s="136"/>
      <c r="E43" s="12"/>
      <c r="F43" s="75"/>
      <c r="G43" s="12"/>
      <c r="H43" s="96" t="s">
        <v>219</v>
      </c>
      <c r="I43" s="104"/>
      <c r="J43" s="13"/>
      <c r="K43" s="12" t="s">
        <v>184</v>
      </c>
      <c r="L43" s="128"/>
      <c r="M43" s="44"/>
      <c r="N43" s="9"/>
      <c r="O43" s="101"/>
      <c r="P43" s="134"/>
      <c r="Q43" s="4"/>
    </row>
    <row r="44" spans="1:17" ht="12.75">
      <c r="A44" s="9"/>
      <c r="B44" s="27"/>
      <c r="C44" s="85" t="s">
        <v>210</v>
      </c>
      <c r="D44" s="136"/>
      <c r="E44" s="12"/>
      <c r="F44" s="75"/>
      <c r="G44" s="12"/>
      <c r="H44" s="44"/>
      <c r="I44" s="104"/>
      <c r="J44" s="13"/>
      <c r="K44" s="12"/>
      <c r="L44" s="128"/>
      <c r="M44" s="44"/>
      <c r="N44" s="9"/>
      <c r="O44" s="101"/>
      <c r="P44" s="134"/>
      <c r="Q44" s="4"/>
    </row>
    <row r="45" spans="1:17" ht="12.75">
      <c r="A45" s="9"/>
      <c r="B45" s="27"/>
      <c r="C45" s="85" t="s">
        <v>211</v>
      </c>
      <c r="D45" s="136"/>
      <c r="E45" s="12"/>
      <c r="F45" s="75"/>
      <c r="G45" s="12"/>
      <c r="H45" s="44"/>
      <c r="I45" s="104"/>
      <c r="J45" s="13"/>
      <c r="K45" s="12"/>
      <c r="L45" s="128"/>
      <c r="M45" s="44"/>
      <c r="N45" s="9"/>
      <c r="O45" s="101"/>
      <c r="P45" s="134"/>
      <c r="Q45" s="4"/>
    </row>
    <row r="46" spans="1:17" ht="12.75">
      <c r="A46" s="9"/>
      <c r="B46" s="79"/>
      <c r="C46" s="86" t="s">
        <v>212</v>
      </c>
      <c r="D46" s="136"/>
      <c r="E46" s="12"/>
      <c r="F46" s="75"/>
      <c r="G46" s="12"/>
      <c r="H46" s="44"/>
      <c r="I46" s="104"/>
      <c r="J46" s="13"/>
      <c r="K46" s="12"/>
      <c r="L46" s="128"/>
      <c r="M46" s="44"/>
      <c r="N46" s="9"/>
      <c r="O46" s="101"/>
      <c r="P46" s="134"/>
      <c r="Q46" s="4"/>
    </row>
    <row r="47" spans="1:17" ht="12.75">
      <c r="A47" s="9"/>
      <c r="B47" s="13"/>
      <c r="C47" s="13"/>
      <c r="D47" s="136"/>
      <c r="E47" s="12"/>
      <c r="F47" s="75"/>
      <c r="G47" s="12"/>
      <c r="H47" s="44"/>
      <c r="I47" s="104"/>
      <c r="J47" s="13"/>
      <c r="K47" s="12"/>
      <c r="L47" s="128"/>
      <c r="M47" s="44"/>
      <c r="N47" s="9"/>
      <c r="O47" s="101"/>
      <c r="P47" s="134"/>
      <c r="Q47" s="4"/>
    </row>
    <row r="48" spans="1:17" ht="12.75">
      <c r="A48" s="9"/>
      <c r="B48" s="13"/>
      <c r="C48" s="13"/>
      <c r="D48" s="136"/>
      <c r="E48" s="12"/>
      <c r="F48" s="13"/>
      <c r="G48" s="12"/>
      <c r="H48" s="44"/>
      <c r="I48" s="15"/>
      <c r="J48" s="13"/>
      <c r="K48" s="55"/>
      <c r="L48" s="128"/>
      <c r="M48" s="44"/>
      <c r="N48" s="9"/>
      <c r="O48" s="101"/>
      <c r="P48" s="134"/>
      <c r="Q48" s="4"/>
    </row>
    <row r="49" spans="1:17" ht="12.75">
      <c r="A49" s="9"/>
      <c r="B49" s="13"/>
      <c r="C49" s="13"/>
      <c r="D49" s="136"/>
      <c r="E49" s="12"/>
      <c r="F49" s="13"/>
      <c r="G49" s="12"/>
      <c r="H49" s="44"/>
      <c r="I49" s="15"/>
      <c r="J49" s="13"/>
      <c r="K49" s="12"/>
      <c r="L49" s="128"/>
      <c r="M49" s="44"/>
      <c r="N49" s="9"/>
      <c r="O49" s="101"/>
      <c r="P49" s="4"/>
      <c r="Q49" s="4"/>
    </row>
    <row r="50" spans="1:17" ht="12.75">
      <c r="A50" s="9"/>
      <c r="B50" s="13"/>
      <c r="C50" s="13"/>
      <c r="D50" s="136"/>
      <c r="E50" s="12"/>
      <c r="F50" s="13"/>
      <c r="G50" s="12"/>
      <c r="H50" s="44"/>
      <c r="I50" s="15"/>
      <c r="J50" s="13"/>
      <c r="K50" s="12"/>
      <c r="L50" s="128"/>
      <c r="M50" s="44"/>
      <c r="N50" s="9"/>
      <c r="O50" s="101"/>
      <c r="P50" s="4"/>
      <c r="Q50" s="4"/>
    </row>
    <row r="51" spans="1:17" ht="13.5" thickBot="1">
      <c r="A51" s="9"/>
      <c r="B51" s="13"/>
      <c r="C51" s="13"/>
      <c r="D51" s="136"/>
      <c r="E51" s="12"/>
      <c r="F51" s="13"/>
      <c r="G51" s="12"/>
      <c r="H51" s="44"/>
      <c r="I51" s="15"/>
      <c r="J51" s="13"/>
      <c r="K51" s="12"/>
      <c r="L51" s="128"/>
      <c r="M51" s="44"/>
      <c r="N51" s="9"/>
      <c r="O51" s="101"/>
      <c r="P51" s="4"/>
      <c r="Q51" s="4"/>
    </row>
    <row r="52" spans="1:17" ht="12.75" hidden="1">
      <c r="A52" s="9"/>
      <c r="B52" s="13"/>
      <c r="C52" s="13"/>
      <c r="D52" s="136"/>
      <c r="E52" s="12"/>
      <c r="F52" s="13"/>
      <c r="G52" s="12"/>
      <c r="H52" s="44"/>
      <c r="I52" s="15"/>
      <c r="J52" s="13"/>
      <c r="K52" s="12"/>
      <c r="L52" s="128"/>
      <c r="M52" s="44"/>
      <c r="N52" s="9"/>
      <c r="O52" s="101"/>
      <c r="P52" s="4"/>
      <c r="Q52" s="4"/>
    </row>
    <row r="53" spans="1:17" ht="37.5" customHeight="1" hidden="1" thickBot="1">
      <c r="A53" s="9"/>
      <c r="B53" s="13"/>
      <c r="C53" s="13"/>
      <c r="D53" s="136"/>
      <c r="E53" s="92"/>
      <c r="F53" s="13"/>
      <c r="G53" s="12"/>
      <c r="H53" s="44"/>
      <c r="I53" s="21"/>
      <c r="J53" s="13"/>
      <c r="K53" s="12"/>
      <c r="L53" s="12"/>
      <c r="M53" s="44"/>
      <c r="N53" s="9"/>
      <c r="O53" s="101"/>
      <c r="P53" s="4"/>
      <c r="Q53" s="4"/>
    </row>
    <row r="54" spans="1:16" ht="18" customHeight="1">
      <c r="A54" s="107"/>
      <c r="B54" s="108" t="s">
        <v>213</v>
      </c>
      <c r="C54" s="58"/>
      <c r="D54" s="58"/>
      <c r="E54" s="109">
        <v>10000000</v>
      </c>
      <c r="F54" s="58"/>
      <c r="G54" s="110"/>
      <c r="H54" s="58"/>
      <c r="I54" s="58"/>
      <c r="J54" s="58"/>
      <c r="K54" s="60"/>
      <c r="L54" s="110"/>
      <c r="M54" s="93"/>
      <c r="N54" s="100"/>
      <c r="O54" s="35"/>
      <c r="P54" s="4"/>
    </row>
    <row r="55" spans="1:16" ht="51">
      <c r="A55" s="119">
        <v>4</v>
      </c>
      <c r="B55" s="113" t="s">
        <v>234</v>
      </c>
      <c r="C55" s="115" t="s">
        <v>239</v>
      </c>
      <c r="D55" s="115" t="s">
        <v>237</v>
      </c>
      <c r="E55" s="112">
        <v>2038151.35</v>
      </c>
      <c r="F55" s="114" t="s">
        <v>214</v>
      </c>
      <c r="G55" s="114" t="s">
        <v>235</v>
      </c>
      <c r="H55" s="115" t="s">
        <v>236</v>
      </c>
      <c r="I55" s="114" t="s">
        <v>46</v>
      </c>
      <c r="J55" s="111">
        <v>0</v>
      </c>
      <c r="K55" s="111">
        <v>0</v>
      </c>
      <c r="L55" s="111">
        <v>0</v>
      </c>
      <c r="M55" s="111">
        <v>0</v>
      </c>
      <c r="N55" s="111"/>
      <c r="O55" s="101"/>
      <c r="P55" s="4"/>
    </row>
    <row r="56" spans="1:16" ht="38.25">
      <c r="A56" s="119">
        <v>5</v>
      </c>
      <c r="B56" s="115" t="s">
        <v>238</v>
      </c>
      <c r="C56" s="115" t="s">
        <v>240</v>
      </c>
      <c r="D56" s="115" t="s">
        <v>237</v>
      </c>
      <c r="E56" s="112">
        <v>11000000</v>
      </c>
      <c r="F56" s="114" t="s">
        <v>241</v>
      </c>
      <c r="G56" s="114" t="s">
        <v>242</v>
      </c>
      <c r="H56" s="115" t="s">
        <v>243</v>
      </c>
      <c r="I56" s="114" t="s">
        <v>46</v>
      </c>
      <c r="J56" s="111">
        <v>0</v>
      </c>
      <c r="K56" s="111">
        <v>0</v>
      </c>
      <c r="L56" s="111">
        <v>0</v>
      </c>
      <c r="M56" s="111">
        <v>0</v>
      </c>
      <c r="N56" s="111"/>
      <c r="O56" s="101"/>
      <c r="P56" s="4"/>
    </row>
    <row r="57" spans="1:16" ht="23.25" customHeight="1">
      <c r="A57" s="119"/>
      <c r="B57" s="114" t="s">
        <v>244</v>
      </c>
      <c r="C57" s="111"/>
      <c r="D57" s="111"/>
      <c r="E57" s="112">
        <v>13038151.35</v>
      </c>
      <c r="F57" s="4"/>
      <c r="G57" s="4"/>
      <c r="H57" s="4"/>
      <c r="I57" s="111"/>
      <c r="J57" s="111"/>
      <c r="K57" s="111"/>
      <c r="L57" s="111"/>
      <c r="M57" s="111"/>
      <c r="N57" s="111"/>
      <c r="O57" s="101"/>
      <c r="P57" s="4"/>
    </row>
    <row r="58" spans="1:16" ht="38.25">
      <c r="A58" s="119">
        <v>6</v>
      </c>
      <c r="B58" s="113" t="s">
        <v>245</v>
      </c>
      <c r="C58" s="115" t="s">
        <v>240</v>
      </c>
      <c r="D58" s="115" t="s">
        <v>246</v>
      </c>
      <c r="E58" s="124">
        <v>13000000</v>
      </c>
      <c r="F58" s="114" t="s">
        <v>241</v>
      </c>
      <c r="G58" s="114" t="s">
        <v>242</v>
      </c>
      <c r="H58" s="115" t="s">
        <v>247</v>
      </c>
      <c r="I58" s="114" t="s">
        <v>46</v>
      </c>
      <c r="J58" s="113" t="s">
        <v>248</v>
      </c>
      <c r="K58" s="111">
        <v>0</v>
      </c>
      <c r="L58" s="111">
        <v>0</v>
      </c>
      <c r="M58" s="111">
        <v>0</v>
      </c>
      <c r="N58" s="111"/>
      <c r="O58" s="101"/>
      <c r="P58" s="4"/>
    </row>
    <row r="59" spans="1:15" ht="13.5" thickBot="1">
      <c r="A59" s="120"/>
      <c r="B59" s="114" t="s">
        <v>249</v>
      </c>
      <c r="C59" s="6"/>
      <c r="D59" s="6"/>
      <c r="E59" s="112">
        <v>10391767.2</v>
      </c>
      <c r="F59" s="6"/>
      <c r="G59" s="6"/>
      <c r="H59" s="6"/>
      <c r="I59" s="6"/>
      <c r="J59" s="6"/>
      <c r="K59" s="6"/>
      <c r="L59" s="6"/>
      <c r="M59" s="6"/>
      <c r="N59" s="6"/>
      <c r="O59" s="121"/>
    </row>
    <row r="60" spans="1:15" ht="12.75">
      <c r="A60" s="4"/>
      <c r="B60" s="122"/>
      <c r="C60" s="4"/>
      <c r="D60" s="4"/>
      <c r="E60" s="12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122"/>
      <c r="C61" s="4"/>
      <c r="D61" s="4"/>
      <c r="E61" s="123"/>
      <c r="F61" s="4"/>
      <c r="G61" s="4"/>
      <c r="H61" s="4"/>
      <c r="I61" s="4"/>
      <c r="J61" s="4"/>
      <c r="K61" s="4"/>
      <c r="L61" s="4"/>
      <c r="M61" s="4"/>
      <c r="N61" s="4"/>
      <c r="O61" s="4"/>
    </row>
    <row r="63" spans="4:11" ht="12.75">
      <c r="D63" s="34" t="s">
        <v>177</v>
      </c>
      <c r="K63" s="34" t="s">
        <v>176</v>
      </c>
    </row>
    <row r="64" spans="4:11" ht="12.75">
      <c r="D64" s="34" t="s">
        <v>175</v>
      </c>
      <c r="K64" s="34" t="s">
        <v>193</v>
      </c>
    </row>
  </sheetData>
  <sheetProtection/>
  <mergeCells count="6">
    <mergeCell ref="P41:P48"/>
    <mergeCell ref="H7:I7"/>
    <mergeCell ref="J7:K7"/>
    <mergeCell ref="L7:M7"/>
    <mergeCell ref="D40:D53"/>
    <mergeCell ref="L41:L52"/>
  </mergeCells>
  <printOptions/>
  <pageMargins left="0.15748031496062992" right="0.1968503937007874" top="0.7874015748031497" bottom="0.6299212598425197" header="0.5118110236220472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421875" style="0" customWidth="1"/>
    <col min="2" max="2" width="27.8515625" style="0" customWidth="1"/>
    <col min="3" max="3" width="16.28125" style="0" customWidth="1"/>
    <col min="4" max="4" width="17.421875" style="0" customWidth="1"/>
    <col min="5" max="5" width="16.57421875" style="0" customWidth="1"/>
    <col min="6" max="6" width="10.8515625" style="0" customWidth="1"/>
    <col min="7" max="7" width="10.7109375" style="0" customWidth="1"/>
    <col min="8" max="8" width="10.00390625" style="0" customWidth="1"/>
    <col min="9" max="9" width="11.421875" style="0" customWidth="1"/>
    <col min="10" max="10" width="10.421875" style="0" customWidth="1"/>
    <col min="11" max="11" width="11.140625" style="0" customWidth="1"/>
    <col min="14" max="14" width="12.8515625" style="0" customWidth="1"/>
    <col min="15" max="15" width="1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5.75">
      <c r="F4" s="65" t="s">
        <v>173</v>
      </c>
    </row>
    <row r="5" ht="12.75">
      <c r="F5" s="66" t="s">
        <v>220</v>
      </c>
    </row>
    <row r="7" spans="1:15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4" t="s">
        <v>3</v>
      </c>
      <c r="B8" s="31" t="s">
        <v>6</v>
      </c>
      <c r="C8" s="24"/>
      <c r="D8" s="24" t="s">
        <v>9</v>
      </c>
      <c r="E8" s="24" t="s">
        <v>11</v>
      </c>
      <c r="F8" s="24" t="s">
        <v>13</v>
      </c>
      <c r="G8" s="24" t="s">
        <v>13</v>
      </c>
      <c r="H8" s="132" t="s">
        <v>17</v>
      </c>
      <c r="I8" s="133"/>
      <c r="J8" s="132" t="s">
        <v>22</v>
      </c>
      <c r="K8" s="133"/>
      <c r="L8" s="132" t="s">
        <v>23</v>
      </c>
      <c r="M8" s="133"/>
      <c r="N8" s="24" t="s">
        <v>27</v>
      </c>
      <c r="O8" s="2"/>
    </row>
    <row r="9" spans="1:15" ht="12.75">
      <c r="A9" s="15" t="s">
        <v>4</v>
      </c>
      <c r="B9" s="29" t="s">
        <v>7</v>
      </c>
      <c r="C9" s="25" t="s">
        <v>8</v>
      </c>
      <c r="D9" s="25" t="s">
        <v>10</v>
      </c>
      <c r="E9" s="25" t="s">
        <v>12</v>
      </c>
      <c r="F9" s="25" t="s">
        <v>14</v>
      </c>
      <c r="G9" s="25" t="s">
        <v>16</v>
      </c>
      <c r="H9" s="24" t="s">
        <v>18</v>
      </c>
      <c r="I9" s="29" t="s">
        <v>20</v>
      </c>
      <c r="J9" s="24" t="s">
        <v>18</v>
      </c>
      <c r="K9" s="29" t="s">
        <v>20</v>
      </c>
      <c r="L9" s="24" t="s">
        <v>18</v>
      </c>
      <c r="M9" s="29" t="s">
        <v>20</v>
      </c>
      <c r="N9" s="25" t="s">
        <v>24</v>
      </c>
      <c r="O9" s="15" t="s">
        <v>26</v>
      </c>
    </row>
    <row r="10" spans="1:15" ht="13.5" thickBot="1">
      <c r="A10" s="21"/>
      <c r="B10" s="30" t="s">
        <v>5</v>
      </c>
      <c r="C10" s="26"/>
      <c r="D10" s="26"/>
      <c r="E10" s="26" t="s">
        <v>15</v>
      </c>
      <c r="F10" s="26"/>
      <c r="G10" s="26"/>
      <c r="H10" s="26" t="s">
        <v>19</v>
      </c>
      <c r="I10" s="26" t="s">
        <v>21</v>
      </c>
      <c r="J10" s="26" t="s">
        <v>19</v>
      </c>
      <c r="K10" s="26" t="s">
        <v>21</v>
      </c>
      <c r="L10" s="26" t="s">
        <v>19</v>
      </c>
      <c r="M10" s="30" t="s">
        <v>21</v>
      </c>
      <c r="N10" s="26" t="s">
        <v>25</v>
      </c>
      <c r="O10" s="21"/>
    </row>
    <row r="11" spans="1:15" ht="13.5" thickBot="1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3">
        <v>9</v>
      </c>
      <c r="J11" s="32">
        <v>10</v>
      </c>
      <c r="K11" s="33">
        <v>11</v>
      </c>
      <c r="L11" s="32">
        <v>12</v>
      </c>
      <c r="M11" s="33">
        <v>13</v>
      </c>
      <c r="N11" s="32">
        <v>14</v>
      </c>
      <c r="O11" s="32">
        <v>15</v>
      </c>
    </row>
    <row r="12" spans="1:15" ht="12.75">
      <c r="A12" s="8"/>
      <c r="B12" s="18"/>
      <c r="C12" s="16"/>
      <c r="D12" s="16"/>
      <c r="E12" s="16"/>
      <c r="F12" s="16"/>
      <c r="G12" s="16"/>
      <c r="H12" s="16"/>
      <c r="I12" s="17"/>
      <c r="J12" s="16"/>
      <c r="K12" s="17"/>
      <c r="L12" s="16"/>
      <c r="M12" s="17"/>
      <c r="N12" s="16"/>
      <c r="O12" s="17"/>
    </row>
    <row r="13" spans="1:15" ht="12.75">
      <c r="A13" s="67"/>
      <c r="B13" s="12"/>
      <c r="C13" s="90" t="s">
        <v>223</v>
      </c>
      <c r="D13" s="90" t="s">
        <v>229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6"/>
    </row>
    <row r="14" spans="1:15" ht="64.5" thickBot="1">
      <c r="A14" s="67">
        <v>1</v>
      </c>
      <c r="B14" s="90" t="s">
        <v>29</v>
      </c>
      <c r="C14" s="90" t="s">
        <v>224</v>
      </c>
      <c r="D14" s="12"/>
      <c r="E14" s="64">
        <v>17000000</v>
      </c>
      <c r="F14" s="90" t="s">
        <v>231</v>
      </c>
      <c r="G14" s="90" t="s">
        <v>232</v>
      </c>
      <c r="H14" s="106" t="s">
        <v>233</v>
      </c>
      <c r="I14" s="90" t="s">
        <v>46</v>
      </c>
      <c r="J14" s="12"/>
      <c r="K14" s="12"/>
      <c r="L14" s="12"/>
      <c r="M14" s="12"/>
      <c r="N14" s="12"/>
      <c r="O14" s="36"/>
    </row>
    <row r="15" spans="1:15" ht="12.75">
      <c r="A15" s="67"/>
      <c r="B15" s="90" t="s">
        <v>221</v>
      </c>
      <c r="C15" s="90" t="s">
        <v>225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6"/>
    </row>
    <row r="16" spans="1:15" ht="12.75">
      <c r="A16" s="67"/>
      <c r="B16" s="90" t="s">
        <v>222</v>
      </c>
      <c r="C16" s="90" t="s">
        <v>226</v>
      </c>
      <c r="D16" s="12"/>
      <c r="E16" s="12"/>
      <c r="F16" s="12"/>
      <c r="G16" s="12"/>
      <c r="H16" s="12"/>
      <c r="I16" s="55"/>
      <c r="J16" s="12"/>
      <c r="K16" s="12"/>
      <c r="L16" s="12"/>
      <c r="M16" s="12"/>
      <c r="N16" s="12"/>
      <c r="O16" s="36"/>
    </row>
    <row r="17" spans="1:15" ht="12.75">
      <c r="A17" s="67"/>
      <c r="B17" s="12"/>
      <c r="C17" s="90" t="s">
        <v>227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6"/>
    </row>
    <row r="18" spans="1:15" ht="12.75">
      <c r="A18" s="67"/>
      <c r="B18" s="12"/>
      <c r="C18" s="90" t="s">
        <v>228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6"/>
    </row>
    <row r="19" spans="1:15" ht="13.5" thickBot="1">
      <c r="A19" s="6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6"/>
    </row>
    <row r="20" spans="1:15" ht="13.5" thickBot="1">
      <c r="A20" s="70"/>
      <c r="B20" s="87" t="s">
        <v>230</v>
      </c>
      <c r="C20" s="53"/>
      <c r="D20" s="53"/>
      <c r="E20" s="118">
        <v>17000000</v>
      </c>
      <c r="F20" s="53"/>
      <c r="G20" s="53"/>
      <c r="H20" s="53"/>
      <c r="I20" s="53"/>
      <c r="J20" s="53"/>
      <c r="K20" s="53"/>
      <c r="L20" s="53"/>
      <c r="M20" s="53"/>
      <c r="N20" s="53"/>
      <c r="O20" s="23"/>
    </row>
    <row r="21" spans="1:16" ht="12.75">
      <c r="A21" s="4"/>
      <c r="B21" s="4"/>
      <c r="C21" s="4"/>
      <c r="D21" s="4"/>
      <c r="E21" s="7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7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5" spans="4:11" ht="12.75">
      <c r="D25" s="34" t="s">
        <v>177</v>
      </c>
      <c r="K25" s="34" t="s">
        <v>176</v>
      </c>
    </row>
    <row r="26" spans="4:11" ht="12.75">
      <c r="D26" s="34" t="s">
        <v>175</v>
      </c>
      <c r="K26" s="34" t="s">
        <v>193</v>
      </c>
    </row>
  </sheetData>
  <sheetProtection/>
  <mergeCells count="3">
    <mergeCell ref="H8:I8"/>
    <mergeCell ref="J8:K8"/>
    <mergeCell ref="L8:M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Primaria Sinaia</cp:lastModifiedBy>
  <cp:lastPrinted>2024-01-30T12:03:05Z</cp:lastPrinted>
  <dcterms:created xsi:type="dcterms:W3CDTF">2012-05-09T07:56:06Z</dcterms:created>
  <dcterms:modified xsi:type="dcterms:W3CDTF">2024-01-30T12:26:39Z</dcterms:modified>
  <cp:category/>
  <cp:version/>
  <cp:contentType/>
  <cp:contentStatus/>
</cp:coreProperties>
</file>